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60" windowWidth="28800" windowHeight="12315" activeTab="2"/>
  </bookViews>
  <sheets>
    <sheet name="部门整体支出绩效自评情况" sheetId="3" r:id="rId1"/>
    <sheet name="部门整体支出绩效自评表" sheetId="4" r:id="rId2"/>
    <sheet name="项目支出绩效自评表1" sheetId="1" r:id="rId3"/>
    <sheet name="项目支出绩效自评表2" sheetId="5" r:id="rId4"/>
    <sheet name="项目支出绩效自评表3" sheetId="6" r:id="rId5"/>
  </sheets>
  <calcPr calcId="144525"/>
</workbook>
</file>

<file path=xl/calcChain.xml><?xml version="1.0" encoding="utf-8"?>
<calcChain xmlns="http://schemas.openxmlformats.org/spreadsheetml/2006/main">
  <c r="E6" i="4" l="1"/>
  <c r="F8" i="4"/>
  <c r="F6" i="4" s="1"/>
  <c r="F7" i="4"/>
  <c r="F9" i="4"/>
  <c r="F10" i="4"/>
  <c r="F11" i="4"/>
  <c r="G8" i="4"/>
  <c r="G6" i="4" s="1"/>
  <c r="H8" i="4"/>
  <c r="H6" i="4" s="1"/>
  <c r="E8" i="4"/>
</calcChain>
</file>

<file path=xl/sharedStrings.xml><?xml version="1.0" encoding="utf-8"?>
<sst xmlns="http://schemas.openxmlformats.org/spreadsheetml/2006/main" count="324" uniqueCount="130">
  <si>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</si>
  <si>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</si>
  <si>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</si>
  <si>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</si>
  <si>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</si>
  <si>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</si>
  <si>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</si>
  <si>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</si>
  <si>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</si>
  <si>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</si>
  <si>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</si>
  <si>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</si>
  <si>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</si>
  <si>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</si>
  <si>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</si>
  <si>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</si>
  <si>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</si>
  <si>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</si>
  <si>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</si>
  <si>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</si>
  <si>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</si>
  <si>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</si>
  <si>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</si>
  <si>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</si>
  <si>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</si>
  <si>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</si>
  <si>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</si>
  <si>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</si>
  <si>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</si>
  <si>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</si>
  <si>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</si>
  <si>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</si>
  <si>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</si>
  <si>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</si>
  <si>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</si>
  <si>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</si>
  <si>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</si>
  <si>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</si>
  <si>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</si>
  <si>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</si>
  <si>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</si>
  <si>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</si>
  <si>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</si>
  <si>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</si>
  <si>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</si>
  <si>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2025年度项目支出绩效自评表</t>
  </si>
  <si>
    <t>项目名称</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</si>
  <si>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</si>
  <si>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</si>
  <si>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</si>
  <si>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</si>
  <si>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</si>
  <si>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</si>
  <si>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</si>
  <si>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</si>
  <si>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</si>
  <si>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</si>
  <si>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</si>
  <si>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</si>
  <si>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</si>
  <si>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</si>
  <si>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</si>
  <si>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</si>
  <si>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</si>
  <si>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</si>
  <si>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其他需要说明的事项</t>
  </si>
  <si>
    <t>总分</t>
  </si>
  <si>
    <t>总分值</t>
  </si>
  <si>
    <t>总得分</t>
  </si>
  <si>
    <t>自评等级</t>
  </si>
  <si>
    <t>无</t>
    <phoneticPr fontId="14" type="noConversion"/>
  </si>
  <si>
    <t>产出指标</t>
    <phoneticPr fontId="14" type="noConversion"/>
  </si>
  <si>
    <t>单位安排自有资金项目经费</t>
    <phoneticPr fontId="14" type="noConversion"/>
  </si>
  <si>
    <t>瑞丽市红十字会</t>
    <phoneticPr fontId="14" type="noConversion"/>
  </si>
  <si>
    <t>全年开展应急救护培训24期，覆盖2946人次，（其中普及培训3期2124人次、技能培训21期822人次）；常态化开展“急救地摊”志愿服务，通过心肺复苏、创伤包扎、AED使用等实操教学覆盖1400人次，有效提升群众的安全防范意识与现场自救互救能力。</t>
    <phoneticPr fontId="14" type="noConversion"/>
  </si>
  <si>
    <t>红十字会收到的卫生救护培训费，用于日常红十字会应急救护培训等开支。</t>
    <phoneticPr fontId="14" type="noConversion"/>
  </si>
  <si>
    <t>时效指标</t>
  </si>
  <si>
    <t>项目完成时限</t>
  </si>
  <si>
    <t>=</t>
  </si>
  <si>
    <t>年</t>
  </si>
  <si>
    <t>社会效益指标</t>
  </si>
  <si>
    <t>普及救护知识，走基层送温暖</t>
  </si>
  <si>
    <t>效益指标</t>
    <phoneticPr fontId="14" type="noConversion"/>
  </si>
  <si>
    <t>可持续影响指标</t>
  </si>
  <si>
    <t>红十字会宣传</t>
  </si>
  <si>
    <t>≥</t>
  </si>
  <si>
    <t>长期</t>
  </si>
  <si>
    <t>服务对象满意度指标等</t>
  </si>
  <si>
    <t>服务对象满意度</t>
  </si>
  <si>
    <t>%</t>
  </si>
  <si>
    <t>满意度指标</t>
    <phoneticPr fontId="14" type="noConversion"/>
  </si>
  <si>
    <t>优</t>
    <phoneticPr fontId="14" type="noConversion"/>
  </si>
  <si>
    <t>无偏差</t>
    <phoneticPr fontId="14" type="noConversion"/>
  </si>
  <si>
    <t>无</t>
    <phoneticPr fontId="14" type="noConversion"/>
  </si>
  <si>
    <t>维持2025年红十字会日常运转。</t>
    <phoneticPr fontId="14" type="noConversion"/>
  </si>
  <si>
    <t>为保护人的生命健康，发扬人道主义救助精神，致力于改善最易受损群体的境况，根据《中华人民共和国红十字会法》、《云南省红十字会条例》、《中国红十字会灾害救助规则》、《中国红十字会捐赠工作管理办法》等法律规定，对困难群众实施人道救助工作。</t>
    <phoneticPr fontId="14" type="noConversion"/>
  </si>
  <si>
    <t>通过走访调研，及时对30户大病、特困人员，发放人道主义救助金6万元。</t>
    <phoneticPr fontId="14" type="noConversion"/>
  </si>
  <si>
    <t>数量指标</t>
  </si>
  <si>
    <t>救助对象人数</t>
  </si>
  <si>
    <t>人(户)</t>
  </si>
  <si>
    <t>质量指标</t>
  </si>
  <si>
    <t>救助发放完成时限</t>
  </si>
  <si>
    <t>年-月-日</t>
  </si>
  <si>
    <t>2025年12月31日</t>
  </si>
  <si>
    <t>2025年12月31日</t>
    <phoneticPr fontId="14" type="noConversion"/>
  </si>
  <si>
    <t>救助对象满意度度</t>
  </si>
  <si>
    <t>救助对象满意度度</t>
    <phoneticPr fontId="14" type="noConversion"/>
  </si>
  <si>
    <t>产出指标</t>
    <phoneticPr fontId="14" type="noConversion"/>
  </si>
  <si>
    <t>产出指标</t>
    <phoneticPr fontId="14" type="noConversion"/>
  </si>
  <si>
    <t>效益指标</t>
    <phoneticPr fontId="14" type="noConversion"/>
  </si>
  <si>
    <t>满意度指标</t>
    <phoneticPr fontId="14" type="noConversion"/>
  </si>
  <si>
    <t>满意度指标</t>
    <phoneticPr fontId="14" type="noConversion"/>
  </si>
  <si>
    <t>无偏差</t>
    <phoneticPr fontId="14" type="noConversion"/>
  </si>
  <si>
    <t>无</t>
    <phoneticPr fontId="14" type="noConversion"/>
  </si>
  <si>
    <t>项目支出数据为项目支出绩效自评表汇总数据，有年初预算，未发生支出的项目不在统计内，故项目年初预算数与部门年初预算数不相等。</t>
    <phoneticPr fontId="14" type="noConversion"/>
  </si>
  <si>
    <t>提高群众自救互救能力，降低自然灾害和意外事件造成的人员伤亡，深入开展卫生救护培训工作，普及救护知识，是地方社会事业发展水平的重要标志。掌握基本的救护理念与技能，提高防范意识，提高自救互救能力，以达到“挽救生命，减轻伤残”的目的，为广大群众的安全健康提供必要的保障。救助困难群众30户，预计每户2000元，共需资金6万元。瑞丽市红十字会依法开展募捐工作，根据救灾、救助和红十字事业发展的需要依法接受捐赠，接受的捐赠款，以尊重捐赠人的意愿为原则，必须用于符合红十字会宗旨的救助工作。并根按照捐赠者的意愿严格履行捐赠协议的内容。</t>
    <phoneticPr fontId="14" type="noConversion"/>
  </si>
  <si>
    <t>宣传、贯彻、执行《中华人民共和国红十字会法》，开展备灾救灾工作，对自然灾害和突发事件中的伤病人员和其他受害者进行救助救护；开展对贫困人群的社会救助活动；开展群众性的卫生救护培训，普及卫生救护和防病知识，组织群众参加现场救护；开展无偿献血和艾滋病预防的宣传、组织工作；开展骨髓造血干细胞捐赠的宣传和捐赠者资料库的建设与管理工作；开展红十字青少年活动。</t>
  </si>
  <si>
    <t>为充分发挥红十字会作为党和政府在人道领域的助手和联系群众的桥梁纽带作用，围绕红十字会“救灾、救护、救助、无偿献血、造血干细胞捐献、遗体器官捐献”的主要职能职责，积极开展筹资募捐、红十字宣传、救灾救助、应急救援、参与社区治理、心理援助等工作，从而设立与目标任务相对应的项目。</t>
  </si>
  <si>
    <t>为加强预算管理、规范财务行为，进一步明确了《财务管理制度》、《差旅费管理制度》、《公务接待制度》、《公务用车管理制度》、《办公设备管理制度》等。严格按照制度执行，确保资金使用合法、合规。</t>
  </si>
  <si>
    <t>项目资金的预算安排上还不够科学合理，今后要进一步优化完善预算方案，提高资金使用效率。</t>
  </si>
  <si>
    <t>通过绩效自评，能够更好地了解项目资金使用取得的效果，找到在资金配置、使用进度等问题的原因，并对其加以分析和制定措施。对今后做好项目预算，优化预算配置，提高资金效率等具有很好的指导和借鉴意义。</t>
  </si>
  <si>
    <t>无。</t>
  </si>
  <si>
    <t>1.根据绩效自评的要求，成立部门预算绩效评价工作小组，负责组织开展本会绩效自评，并形成客观公证的绩效自评报告。2.制定2025年绩效自评实施方案，方案从成立自评领导小组、绩效自评工作组织分工、时间安排等多方面对自评进行工作安排。3.组织各处室认真学习绩效相关文件，提高绩效自评管理水平</t>
  </si>
  <si>
    <t>一、绩效自评工作组织分工1.办公室：负责制定我会2025年绩效自评实施方案，完成部门整体支出绩效自评报告，汇总各处室项目绩效自评，并组织实施我局2025年项目绩效评审工作。2.相关处室：按照“谁申报、谁使用、谁评价”的工作原则，由资金申报牵头股室组织开展项目绩效自评工作，并提供相关资料（含扫描件）。二、时间安排1.2025年3月15日-3月25日，各股室根据实施方案组织项目自评,并将自评报告报办公室汇总。2.2025年3月26日-4月12日，办公室汇总各处室自评资料，并组织实施绩效评价。3.2025年6月10日-9月20日，接受相关部门绩效评价。</t>
  </si>
  <si>
    <t>明确绩效评价工作目标、范围、自评内容，并对绩效评价工作提出要求。根据设置的绩效评价体系，通过收据整理、汇总相关资料，逐个对绩效评价指标进行分析判断，按照绩效评价办法、标准对2025年部门项目支出绩效做出自评。</t>
  </si>
  <si>
    <t>瑞丽市红十字会2025年度收入合计99.17万元。其中：财政拨款收入88.83万元，占总收入的89.57%；无上级补助收入；无事业收入；无经营收入；无附属单位上缴收入；其他收入10.34万元，占总收入的10.43%。瑞丽市红十字会2025年度支出合计118.46万元。其中：基本支出77.87万元，占总支出的65.74%；项目支出40.56万元，占总支出的34.26%；无上缴上级支出；无经营支出；无对附属单位补助支出。</t>
    <phoneticPr fontId="14" type="noConversion"/>
  </si>
  <si>
    <t>2025年度一般公共预算财政拨款“三公”经费支出年初预算为0.49万元，支出决算为0.00万元，完成年初预算的0.00%，支出决算较上年减少0.20万元，下降100.00%。因公出国（境）费支出年初预算为0.00元，决算为0.00元；公务用车购置费支出年初预算为0.00元，决算为0.00元；公务用车运行维护费支出年初预算为0.00元，决算为0.00元；公务接待费支出年初预算为0.49万元，决算为0.00元，完成年初预算的0.00%。2025年度一般公共预算财政拨款“三公”经费支出决算数小于年初预算数的主要原因是单位认真贯彻执行中央八项规定精神和省、州各级政策，厉行节约，减少支出。</t>
    <phoneticPr fontId="14" type="noConversion"/>
  </si>
  <si>
    <t>对收集的资料和数据进行汇总整理、分析，结合单位实际情况，对部门整体支出绩效进行打分评价，再将各项指标得分加总形成最后得分。2025年部门整体支出绩效评价指标总分值100分，瑞丽市红十字会最终得分为97.33分，总体评价等级为“优”。</t>
    <phoneticPr fontId="14" type="noConversion"/>
  </si>
  <si>
    <t>少小单位工作经费</t>
    <phoneticPr fontId="14" type="noConversion"/>
  </si>
  <si>
    <t>人道救助金经费</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</si>
</sst>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_ * #,##0.00_ ;_ * \-#,##0.00_ ;_ * &quot;&quot;??_ ;_ @_ "/>
    <numFmt numFmtId="177" formatCode="#,##0.00_ "/>
  </numFmts>
  <fonts count="16">
    <font>
      <sz val="12"/>
      <name val="宋体"/>
      <charset val="134"/>
    </font>
    <font>
      <sz val="12"/>
      <color theme="1"/>
      <name val="宋体"/>
      <family val="3"/>
      <charset val="134"/>
      <scheme val="minor"/>
    </font>
    <font>
      <b/>
      <sz val="20"/>
      <color theme="1"/>
      <name val="宋体"/>
      <family val="3"/>
      <charset val="134"/>
      <scheme val="minor"/>
    </font>
    <font>
      <b/>
      <sz val="18"/>
      <color theme="1"/>
      <name val="宋体"/>
      <family val="3"/>
      <charset val="134"/>
      <scheme val="minor"/>
    </font>
    <font>
      <sz val="11"/>
      <color indexed="8"/>
      <name val="宋体"/>
      <family val="3"/>
      <charset val="134"/>
    </font>
    <font>
      <sz val="12"/>
      <color indexed="8"/>
      <name val="宋体"/>
      <family val="3"/>
      <charset val="134"/>
    </font>
    <font>
      <b/>
      <sz val="24"/>
      <color indexed="8"/>
      <name val="宋体"/>
      <family val="3"/>
      <charset val="134"/>
      <scheme val="minor"/>
    </font>
    <font>
      <b/>
      <sz val="18"/>
      <color indexed="8"/>
      <name val="宋体"/>
      <family val="3"/>
      <charset val="134"/>
      <scheme val="minor"/>
    </font>
    <font>
      <sz val="12"/>
      <color indexed="8"/>
      <name val="宋体"/>
      <family val="3"/>
      <charset val="134"/>
      <scheme val="minor"/>
    </font>
    <font>
      <b/>
      <sz val="12"/>
      <color indexed="8"/>
      <name val="宋体"/>
      <family val="3"/>
      <charset val="134"/>
      <scheme val="minor"/>
    </font>
    <font>
      <sz val="11"/>
      <name val="宋体"/>
      <family val="3"/>
      <charset val="134"/>
    </font>
    <font>
      <b/>
      <sz val="18"/>
      <color indexed="8"/>
      <name val="宋体"/>
      <family val="3"/>
      <charset val="134"/>
    </font>
    <font>
      <b/>
      <sz val="11"/>
      <color indexed="8"/>
      <name val="宋体"/>
      <family val="3"/>
      <charset val="134"/>
    </font>
    <font>
      <sz val="18"/>
      <color indexed="8"/>
      <name val="宋体"/>
      <family val="3"/>
      <charset val="134"/>
      <scheme val="minor"/>
    </font>
    <font>
      <sz val="9"/>
      <name val="宋体"/>
      <family val="3"/>
      <charset val="134"/>
    </font>
    <font>
      <sz val="18"/>
      <name val="宋体"/>
      <family val="3"/>
      <charset val="134"/>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alignment vertical="center"/>
    </xf>
    <xf numFmtId="0" fontId="4" fillId="0" borderId="0">
      <alignment vertical="center"/>
    </xf>
  </cellStyleXfs>
  <cellXfs count="99">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1" applyFont="1" applyFill="1" applyAlignment="1">
      <alignment horizontal="center" vertical="center"/>
    </xf>
    <xf numFmtId="49" fontId="8"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Border="1" applyAlignment="1">
      <alignment horizontal="right" vertical="center"/>
    </xf>
    <xf numFmtId="49" fontId="5" fillId="0" borderId="1" xfId="1" applyNumberFormat="1" applyFont="1" applyFill="1" applyBorder="1" applyAlignment="1">
      <alignment horizontal="center" vertical="center"/>
    </xf>
    <xf numFmtId="0" fontId="5" fillId="0" borderId="1" xfId="1"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0" fillId="0" borderId="0" xfId="0" applyAlignment="1">
      <alignment vertical="center"/>
    </xf>
    <xf numFmtId="0" fontId="4" fillId="0" borderId="1" xfId="0" applyFont="1" applyFill="1" applyBorder="1" applyAlignment="1">
      <alignment horizontal="center" vertical="center" wrapText="1"/>
    </xf>
    <xf numFmtId="0" fontId="1" fillId="2"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7" fillId="0" borderId="0" xfId="0" applyFont="1" applyFill="1" applyAlignment="1">
      <alignment horizontal="center" vertical="center"/>
    </xf>
    <xf numFmtId="49" fontId="4" fillId="0" borderId="1" xfId="0" applyNumberFormat="1" applyFont="1" applyFill="1" applyBorder="1" applyAlignment="1">
      <alignment horizontal="left" vertical="top" wrapText="1"/>
    </xf>
    <xf numFmtId="0" fontId="4" fillId="0" borderId="1" xfId="0" applyFont="1" applyFill="1" applyBorder="1" applyAlignment="1">
      <alignment horizontal="center" vertical="center" wrapText="1"/>
    </xf>
    <xf numFmtId="49" fontId="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0" borderId="1"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0" fontId="2" fillId="0"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10" fontId="10"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center" wrapText="1"/>
    </xf>
    <xf numFmtId="49" fontId="1" fillId="0" borderId="3"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left" vertical="top" wrapText="1"/>
    </xf>
    <xf numFmtId="49" fontId="4" fillId="0" borderId="7" xfId="0" applyNumberFormat="1" applyFont="1" applyFill="1" applyBorder="1" applyAlignment="1">
      <alignment horizontal="left" vertical="top" wrapText="1"/>
    </xf>
    <xf numFmtId="49" fontId="4" fillId="0" borderId="9" xfId="0" applyNumberFormat="1" applyFont="1" applyFill="1" applyBorder="1" applyAlignment="1">
      <alignment horizontal="left" vertical="top" wrapText="1"/>
    </xf>
    <xf numFmtId="49" fontId="15" fillId="0" borderId="1" xfId="0" applyNumberFormat="1" applyFont="1" applyFill="1" applyBorder="1" applyAlignment="1">
      <alignment horizontal="left" vertical="top" wrapText="1"/>
    </xf>
    <xf numFmtId="0" fontId="15" fillId="0" borderId="8" xfId="0" applyFont="1" applyBorder="1" applyAlignment="1">
      <alignment horizontal="left" vertical="center" wrapText="1"/>
    </xf>
  </cellXfs>
  <cellStyles count="2">
    <cellStyle name="常规" xfId="0" builtinId="0"/>
    <cellStyle name="常规 3" xfId="1"/>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3"/>
  <sheetViews>
    <sheetView zoomScale="70" zoomScaleNormal="70" workbookViewId="0">
      <selection activeCell="H5" sqref="H5"/>
    </sheetView>
  </sheetViews>
  <sheetFormatPr defaultColWidth="9" defaultRowHeight="14.25"/>
  <cols>
    <col min="1" max="1" width="59.625" style="32" customWidth="1"/>
    <col min="2" max="2" width="21.125" style="32" customWidth="1"/>
    <col min="3" max="3" width="43.25" style="32" customWidth="1"/>
    <col min="4" max="4" width="84.625" style="32" customWidth="1"/>
    <col min="5" max="16384" width="9" style="32"/>
  </cols>
  <sheetData>
    <row r="1" spans="1:4" ht="48.95" customHeight="1">
      <c r="A1" s="50" t="s">
        <v>0</v>
      </c>
      <c r="B1" s="50"/>
      <c r="C1" s="50"/>
      <c r="D1" s="50"/>
    </row>
    <row r="2" spans="1:4" ht="157.5">
      <c r="A2" s="45" t="s">
        <v>1</v>
      </c>
      <c r="B2" s="42" t="s">
        <v>2</v>
      </c>
      <c r="C2" s="44"/>
      <c r="D2" s="97" t="s">
        <v>116</v>
      </c>
    </row>
    <row r="3" spans="1:4" ht="135">
      <c r="A3" s="46"/>
      <c r="B3" s="42" t="s">
        <v>3</v>
      </c>
      <c r="C3" s="44"/>
      <c r="D3" s="97" t="s">
        <v>117</v>
      </c>
    </row>
    <row r="4" spans="1:4" ht="157.5">
      <c r="A4" s="46"/>
      <c r="B4" s="42" t="s">
        <v>4</v>
      </c>
      <c r="C4" s="44"/>
      <c r="D4" s="98" t="s">
        <v>125</v>
      </c>
    </row>
    <row r="5" spans="1:4" ht="90">
      <c r="A5" s="46"/>
      <c r="B5" s="42" t="s">
        <v>5</v>
      </c>
      <c r="C5" s="44"/>
      <c r="D5" s="97" t="s">
        <v>118</v>
      </c>
    </row>
    <row r="6" spans="1:4" ht="225">
      <c r="A6" s="47"/>
      <c r="B6" s="42" t="s">
        <v>6</v>
      </c>
      <c r="C6" s="44"/>
      <c r="D6" s="97" t="s">
        <v>126</v>
      </c>
    </row>
    <row r="7" spans="1:4" ht="135">
      <c r="A7" s="46" t="s">
        <v>7</v>
      </c>
      <c r="B7" s="48" t="s">
        <v>8</v>
      </c>
      <c r="C7" s="48"/>
      <c r="D7" s="97" t="s">
        <v>122</v>
      </c>
    </row>
    <row r="8" spans="1:4" ht="225">
      <c r="A8" s="47"/>
      <c r="B8" s="49" t="s">
        <v>9</v>
      </c>
      <c r="C8" s="49"/>
      <c r="D8" s="97" t="s">
        <v>123</v>
      </c>
    </row>
    <row r="9" spans="1:4" ht="112.5">
      <c r="A9" s="42" t="s">
        <v>10</v>
      </c>
      <c r="B9" s="43"/>
      <c r="C9" s="44"/>
      <c r="D9" s="97" t="s">
        <v>127</v>
      </c>
    </row>
    <row r="10" spans="1:4" ht="45">
      <c r="A10" s="42" t="s">
        <v>11</v>
      </c>
      <c r="B10" s="43"/>
      <c r="C10" s="44"/>
      <c r="D10" s="97" t="s">
        <v>119</v>
      </c>
    </row>
    <row r="11" spans="1:4" ht="90">
      <c r="A11" s="42" t="s">
        <v>12</v>
      </c>
      <c r="B11" s="43"/>
      <c r="C11" s="44"/>
      <c r="D11" s="97" t="s">
        <v>120</v>
      </c>
    </row>
    <row r="12" spans="1:4" ht="90">
      <c r="A12" s="42" t="s">
        <v>13</v>
      </c>
      <c r="B12" s="43"/>
      <c r="C12" s="44"/>
      <c r="D12" s="97" t="s">
        <v>124</v>
      </c>
    </row>
    <row r="13" spans="1:4" ht="22.5">
      <c r="A13" s="42" t="s">
        <v>14</v>
      </c>
      <c r="B13" s="43"/>
      <c r="C13" s="44"/>
      <c r="D13" s="97" t="s">
        <v>121</v>
      </c>
    </row>
  </sheetData>
  <mergeCells count="15">
    <mergeCell ref="A1:D1"/>
    <mergeCell ref="B2:C2"/>
    <mergeCell ref="B3:C3"/>
    <mergeCell ref="B4:C4"/>
    <mergeCell ref="B5:C5"/>
    <mergeCell ref="A11:C11"/>
    <mergeCell ref="A12:C12"/>
    <mergeCell ref="A13:C13"/>
    <mergeCell ref="A2:A6"/>
    <mergeCell ref="A7:A8"/>
    <mergeCell ref="B6:C6"/>
    <mergeCell ref="B7:C7"/>
    <mergeCell ref="B8:C8"/>
    <mergeCell ref="A9:C9"/>
    <mergeCell ref="A10:C10"/>
  </mergeCells>
  <phoneticPr fontId="14" type="noConversion"/>
  <pageMargins left="0.75" right="0.75" top="1" bottom="1" header="0.5" footer="0.5"/>
  <pageSetup paperSize="9" scale="6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Q24"/>
  <sheetViews>
    <sheetView topLeftCell="C4" zoomScaleNormal="100" workbookViewId="0">
      <selection activeCell="H10" sqref="H10"/>
    </sheetView>
  </sheetViews>
  <sheetFormatPr defaultColWidth="8" defaultRowHeight="14.25"/>
  <cols>
    <col min="1" max="1" width="14.625" style="18" customWidth="1"/>
    <col min="2" max="2" width="18.75" style="18" customWidth="1"/>
    <col min="3" max="3" width="19.625" style="18" customWidth="1"/>
    <col min="4" max="4" width="17.125" style="18" customWidth="1"/>
    <col min="5" max="5" width="23.375" style="18" customWidth="1"/>
    <col min="6" max="6" width="20.625" style="18" customWidth="1"/>
    <col min="7" max="7" width="19" style="18" customWidth="1"/>
    <col min="8" max="8" width="18.625" style="18" customWidth="1"/>
    <col min="9" max="9" width="19.25" style="18" customWidth="1"/>
    <col min="10" max="10" width="16.875" style="18" customWidth="1"/>
    <col min="11" max="251" width="8" style="18"/>
  </cols>
  <sheetData>
    <row r="2" spans="1:10" s="18" customFormat="1" ht="55.9" customHeight="1">
      <c r="A2" s="57" t="s">
        <v>15</v>
      </c>
      <c r="B2" s="57"/>
      <c r="C2" s="57"/>
      <c r="D2" s="57"/>
      <c r="E2" s="57"/>
      <c r="F2" s="57"/>
      <c r="G2" s="57"/>
      <c r="H2" s="57"/>
      <c r="I2" s="57"/>
      <c r="J2" s="57"/>
    </row>
    <row r="3" spans="1:10" s="18" customFormat="1" ht="36.950000000000003" customHeight="1">
      <c r="A3" s="58" t="s">
        <v>16</v>
      </c>
      <c r="B3" s="59"/>
      <c r="C3" s="59"/>
      <c r="D3" s="59"/>
      <c r="E3" s="59"/>
      <c r="F3" s="59"/>
      <c r="G3" s="59"/>
      <c r="H3" s="59"/>
      <c r="I3" s="59"/>
      <c r="J3" s="60"/>
    </row>
    <row r="4" spans="1:10" s="18" customFormat="1" ht="30" customHeight="1">
      <c r="A4" s="22" t="s">
        <v>17</v>
      </c>
      <c r="B4" s="61"/>
      <c r="C4" s="62"/>
      <c r="D4" s="62"/>
      <c r="E4" s="62"/>
      <c r="F4" s="62"/>
      <c r="G4" s="62"/>
      <c r="H4" s="62"/>
      <c r="I4" s="62"/>
      <c r="J4" s="62"/>
    </row>
    <row r="5" spans="1:10" s="19" customFormat="1" ht="45" customHeight="1">
      <c r="A5" s="52" t="s">
        <v>18</v>
      </c>
      <c r="B5" s="52"/>
      <c r="C5" s="63" t="s">
        <v>19</v>
      </c>
      <c r="D5" s="63"/>
      <c r="E5" s="24" t="s">
        <v>20</v>
      </c>
      <c r="F5" s="25" t="s">
        <v>21</v>
      </c>
      <c r="G5" s="24" t="s">
        <v>22</v>
      </c>
      <c r="H5" s="24" t="s">
        <v>23</v>
      </c>
      <c r="I5" s="24" t="s">
        <v>24</v>
      </c>
      <c r="J5" s="24" t="s">
        <v>25</v>
      </c>
    </row>
    <row r="6" spans="1:10" s="19" customFormat="1" ht="30.95" customHeight="1">
      <c r="A6" s="52"/>
      <c r="B6" s="52"/>
      <c r="C6" s="63" t="s">
        <v>26</v>
      </c>
      <c r="D6" s="63"/>
      <c r="E6" s="26">
        <f>E7+E8</f>
        <v>152.01</v>
      </c>
      <c r="F6" s="26">
        <f t="shared" ref="F6:H6" si="0">F7+F8</f>
        <v>-33.549999999999997</v>
      </c>
      <c r="G6" s="26">
        <f t="shared" si="0"/>
        <v>118.46000000000001</v>
      </c>
      <c r="H6" s="26">
        <f t="shared" si="0"/>
        <v>118.46000000000001</v>
      </c>
      <c r="I6" s="89">
        <v>1</v>
      </c>
      <c r="J6" s="94" t="s">
        <v>114</v>
      </c>
    </row>
    <row r="7" spans="1:10" s="19" customFormat="1" ht="35.1" customHeight="1">
      <c r="A7" s="52"/>
      <c r="B7" s="52"/>
      <c r="C7" s="23" t="s">
        <v>28</v>
      </c>
      <c r="D7" s="24" t="s">
        <v>26</v>
      </c>
      <c r="E7" s="26">
        <v>61.01</v>
      </c>
      <c r="F7" s="26">
        <f t="shared" ref="F7:F10" si="1">G7-E7</f>
        <v>16.860000000000007</v>
      </c>
      <c r="G7" s="26">
        <v>77.87</v>
      </c>
      <c r="H7" s="26">
        <v>77.87</v>
      </c>
      <c r="I7" s="89">
        <v>1</v>
      </c>
      <c r="J7" s="95"/>
    </row>
    <row r="8" spans="1:10" s="19" customFormat="1" ht="35.1" customHeight="1">
      <c r="A8" s="52"/>
      <c r="B8" s="52"/>
      <c r="C8" s="52" t="s">
        <v>29</v>
      </c>
      <c r="D8" s="24" t="s">
        <v>26</v>
      </c>
      <c r="E8" s="26">
        <f>SUM(E9:E11)</f>
        <v>91</v>
      </c>
      <c r="F8" s="26">
        <f>SUM(F9:F11)</f>
        <v>-50.410000000000004</v>
      </c>
      <c r="G8" s="26">
        <f t="shared" ref="F8:H8" si="2">SUM(G9:G11)</f>
        <v>40.590000000000003</v>
      </c>
      <c r="H8" s="26">
        <f t="shared" si="2"/>
        <v>40.590000000000003</v>
      </c>
      <c r="I8" s="89">
        <v>1</v>
      </c>
      <c r="J8" s="95"/>
    </row>
    <row r="9" spans="1:10" s="19" customFormat="1" ht="39.75" customHeight="1">
      <c r="A9" s="52"/>
      <c r="B9" s="52"/>
      <c r="C9" s="52"/>
      <c r="D9" s="33" t="s">
        <v>30</v>
      </c>
      <c r="E9" s="26">
        <v>11</v>
      </c>
      <c r="F9" s="26">
        <f t="shared" si="1"/>
        <v>-3.9999999999999147E-2</v>
      </c>
      <c r="G9" s="26">
        <v>10.96</v>
      </c>
      <c r="H9" s="26">
        <v>10.96</v>
      </c>
      <c r="I9" s="89">
        <v>1</v>
      </c>
      <c r="J9" s="95"/>
    </row>
    <row r="10" spans="1:10" s="19" customFormat="1" ht="35.1" customHeight="1">
      <c r="A10" s="52"/>
      <c r="B10" s="52"/>
      <c r="C10" s="52"/>
      <c r="D10" s="24" t="s">
        <v>31</v>
      </c>
      <c r="E10" s="26"/>
      <c r="F10" s="26">
        <f t="shared" si="1"/>
        <v>0</v>
      </c>
      <c r="G10" s="26"/>
      <c r="H10" s="26"/>
      <c r="I10" s="89"/>
      <c r="J10" s="95"/>
    </row>
    <row r="11" spans="1:10" s="19" customFormat="1" ht="35.1" customHeight="1">
      <c r="A11" s="52"/>
      <c r="B11" s="52"/>
      <c r="C11" s="52"/>
      <c r="D11" s="23" t="s">
        <v>32</v>
      </c>
      <c r="E11" s="26">
        <v>80</v>
      </c>
      <c r="F11" s="26">
        <f>G11-E11</f>
        <v>-50.370000000000005</v>
      </c>
      <c r="G11" s="26">
        <v>29.63</v>
      </c>
      <c r="H11" s="26">
        <v>29.63</v>
      </c>
      <c r="I11" s="89">
        <v>1</v>
      </c>
      <c r="J11" s="96"/>
    </row>
    <row r="12" spans="1:10" s="20" customFormat="1" ht="26.45" customHeight="1">
      <c r="A12" s="52" t="s">
        <v>33</v>
      </c>
      <c r="B12" s="52"/>
      <c r="C12" s="51" t="s">
        <v>115</v>
      </c>
      <c r="D12" s="51"/>
      <c r="E12" s="51"/>
      <c r="F12" s="51"/>
      <c r="G12" s="51"/>
      <c r="H12" s="51"/>
      <c r="I12" s="51"/>
      <c r="J12" s="51"/>
    </row>
    <row r="13" spans="1:10" s="20" customFormat="1" ht="89.1" customHeight="1">
      <c r="A13" s="52"/>
      <c r="B13" s="52"/>
      <c r="C13" s="51"/>
      <c r="D13" s="51"/>
      <c r="E13" s="51"/>
      <c r="F13" s="51"/>
      <c r="G13" s="51"/>
      <c r="H13" s="51"/>
      <c r="I13" s="51"/>
      <c r="J13" s="51"/>
    </row>
    <row r="14" spans="1:10" s="18" customFormat="1" ht="44.1" customHeight="1">
      <c r="A14" s="55" t="s">
        <v>34</v>
      </c>
      <c r="B14" s="55"/>
      <c r="C14" s="55"/>
      <c r="D14" s="55"/>
      <c r="E14" s="55"/>
      <c r="F14" s="55"/>
      <c r="G14" s="55"/>
      <c r="H14" s="55"/>
      <c r="I14" s="55"/>
      <c r="J14" s="55"/>
    </row>
    <row r="15" spans="1:10" s="21" customFormat="1" ht="25.15" customHeight="1">
      <c r="A15" s="56" t="s">
        <v>35</v>
      </c>
      <c r="B15" s="56"/>
      <c r="C15" s="56"/>
      <c r="D15" s="53" t="s">
        <v>36</v>
      </c>
      <c r="E15" s="54" t="s">
        <v>37</v>
      </c>
      <c r="F15" s="54" t="s">
        <v>38</v>
      </c>
      <c r="G15" s="54" t="s">
        <v>39</v>
      </c>
      <c r="H15" s="54" t="s">
        <v>40</v>
      </c>
      <c r="I15" s="54"/>
      <c r="J15" s="54"/>
    </row>
    <row r="16" spans="1:10" ht="36" customHeight="1">
      <c r="A16" s="27" t="s">
        <v>41</v>
      </c>
      <c r="B16" s="28" t="s">
        <v>42</v>
      </c>
      <c r="C16" s="28" t="s">
        <v>43</v>
      </c>
      <c r="D16" s="53"/>
      <c r="E16" s="54"/>
      <c r="F16" s="54"/>
      <c r="G16" s="54"/>
      <c r="H16" s="54"/>
      <c r="I16" s="54"/>
      <c r="J16" s="54"/>
    </row>
    <row r="17" spans="1:10" ht="42" customHeight="1">
      <c r="A17" s="29" t="s">
        <v>108</v>
      </c>
      <c r="B17" s="29" t="s">
        <v>76</v>
      </c>
      <c r="C17" s="29" t="s">
        <v>77</v>
      </c>
      <c r="D17" s="30" t="s">
        <v>78</v>
      </c>
      <c r="E17" s="30">
        <v>1</v>
      </c>
      <c r="F17" s="30" t="s">
        <v>79</v>
      </c>
      <c r="G17" s="30">
        <v>1</v>
      </c>
      <c r="H17" s="51" t="s">
        <v>112</v>
      </c>
      <c r="I17" s="51"/>
      <c r="J17" s="51"/>
    </row>
    <row r="18" spans="1:10" ht="42" customHeight="1">
      <c r="A18" s="29"/>
      <c r="B18" s="29" t="s">
        <v>97</v>
      </c>
      <c r="C18" s="29" t="s">
        <v>98</v>
      </c>
      <c r="D18" s="30" t="s">
        <v>78</v>
      </c>
      <c r="E18" s="30">
        <v>30</v>
      </c>
      <c r="F18" s="30" t="s">
        <v>99</v>
      </c>
      <c r="G18" s="30">
        <v>30</v>
      </c>
      <c r="H18" s="51" t="s">
        <v>112</v>
      </c>
      <c r="I18" s="51"/>
      <c r="J18" s="51"/>
    </row>
    <row r="19" spans="1:10" ht="42" customHeight="1">
      <c r="A19" s="29"/>
      <c r="B19" s="29" t="s">
        <v>100</v>
      </c>
      <c r="C19" s="29" t="s">
        <v>101</v>
      </c>
      <c r="D19" s="30" t="s">
        <v>78</v>
      </c>
      <c r="E19" s="30" t="s">
        <v>103</v>
      </c>
      <c r="F19" s="30" t="s">
        <v>102</v>
      </c>
      <c r="G19" s="30" t="s">
        <v>103</v>
      </c>
      <c r="H19" s="51" t="s">
        <v>112</v>
      </c>
      <c r="I19" s="51"/>
      <c r="J19" s="51"/>
    </row>
    <row r="20" spans="1:10" ht="42" customHeight="1">
      <c r="A20" s="29" t="s">
        <v>109</v>
      </c>
      <c r="B20" s="29" t="s">
        <v>80</v>
      </c>
      <c r="C20" s="90" t="s">
        <v>81</v>
      </c>
      <c r="D20" s="30" t="s">
        <v>78</v>
      </c>
      <c r="E20" s="30">
        <v>1</v>
      </c>
      <c r="F20" s="30" t="s">
        <v>79</v>
      </c>
      <c r="G20" s="30">
        <v>1</v>
      </c>
      <c r="H20" s="51" t="s">
        <v>112</v>
      </c>
      <c r="I20" s="51"/>
      <c r="J20" s="51"/>
    </row>
    <row r="21" spans="1:10" ht="42" customHeight="1">
      <c r="A21" s="29"/>
      <c r="B21" s="29" t="s">
        <v>83</v>
      </c>
      <c r="C21" s="29" t="s">
        <v>84</v>
      </c>
      <c r="D21" s="30" t="s">
        <v>85</v>
      </c>
      <c r="E21" s="30" t="s">
        <v>86</v>
      </c>
      <c r="F21" s="30" t="s">
        <v>79</v>
      </c>
      <c r="G21" s="30" t="s">
        <v>86</v>
      </c>
      <c r="H21" s="51" t="s">
        <v>112</v>
      </c>
      <c r="I21" s="51"/>
      <c r="J21" s="51"/>
    </row>
    <row r="22" spans="1:10" ht="42" customHeight="1">
      <c r="A22" s="29" t="s">
        <v>111</v>
      </c>
      <c r="B22" s="29" t="s">
        <v>87</v>
      </c>
      <c r="C22" s="29" t="s">
        <v>105</v>
      </c>
      <c r="D22" s="30" t="s">
        <v>85</v>
      </c>
      <c r="E22" s="30">
        <v>95</v>
      </c>
      <c r="F22" s="30" t="s">
        <v>89</v>
      </c>
      <c r="G22" s="30">
        <v>95</v>
      </c>
      <c r="H22" s="51" t="s">
        <v>112</v>
      </c>
      <c r="I22" s="51"/>
      <c r="J22" s="51"/>
    </row>
    <row r="23" spans="1:10" ht="42" customHeight="1">
      <c r="A23" s="29"/>
      <c r="B23" s="29" t="s">
        <v>87</v>
      </c>
      <c r="C23" s="29" t="s">
        <v>88</v>
      </c>
      <c r="D23" s="30" t="s">
        <v>85</v>
      </c>
      <c r="E23" s="30">
        <v>95</v>
      </c>
      <c r="F23" s="30" t="s">
        <v>89</v>
      </c>
      <c r="G23" s="30">
        <v>95</v>
      </c>
      <c r="H23" s="51" t="s">
        <v>112</v>
      </c>
      <c r="I23" s="51"/>
      <c r="J23" s="51"/>
    </row>
    <row r="24" spans="1:10" s="18" customFormat="1" ht="60" customHeight="1">
      <c r="A24" s="31" t="s">
        <v>44</v>
      </c>
      <c r="B24" s="91" t="s">
        <v>113</v>
      </c>
      <c r="C24" s="92"/>
      <c r="D24" s="92"/>
      <c r="E24" s="92"/>
      <c r="F24" s="92"/>
      <c r="G24" s="92"/>
      <c r="H24" s="92"/>
      <c r="I24" s="92"/>
      <c r="J24" s="93"/>
    </row>
  </sheetData>
  <mergeCells count="25">
    <mergeCell ref="H21:J21"/>
    <mergeCell ref="H22:J22"/>
    <mergeCell ref="H23:J23"/>
    <mergeCell ref="H18:J18"/>
    <mergeCell ref="H19:J19"/>
    <mergeCell ref="A2:J2"/>
    <mergeCell ref="A3:J3"/>
    <mergeCell ref="B4:J4"/>
    <mergeCell ref="C5:D5"/>
    <mergeCell ref="C6:D6"/>
    <mergeCell ref="H20:J20"/>
    <mergeCell ref="B24:J24"/>
    <mergeCell ref="C8:C11"/>
    <mergeCell ref="D15:D16"/>
    <mergeCell ref="E15:E16"/>
    <mergeCell ref="F15:F16"/>
    <mergeCell ref="G15:G16"/>
    <mergeCell ref="J6:J11"/>
    <mergeCell ref="A5:B11"/>
    <mergeCell ref="A12:B13"/>
    <mergeCell ref="C12:J13"/>
    <mergeCell ref="H15:J16"/>
    <mergeCell ref="A14:J14"/>
    <mergeCell ref="A15:C15"/>
    <mergeCell ref="H17:J17"/>
  </mergeCells>
  <phoneticPr fontId="14" type="noConversion"/>
  <pageMargins left="0.75" right="0.75" top="1" bottom="1" header="0.51180555555555596" footer="0.51180555555555596"/>
  <pageSetup paperSize="9" scale="66"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2"/>
  <sheetViews>
    <sheetView tabSelected="1" zoomScaleNormal="100" workbookViewId="0">
      <selection activeCell="C3" sqref="C3:L3"/>
    </sheetView>
  </sheetViews>
  <sheetFormatPr defaultColWidth="8.125" defaultRowHeight="14.25"/>
  <cols>
    <col min="1" max="1" width="9.125" style="3" customWidth="1"/>
    <col min="2" max="2" width="8.875" style="3" customWidth="1"/>
    <col min="3" max="3" width="21.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83" t="s">
        <v>45</v>
      </c>
      <c r="B2" s="83"/>
      <c r="C2" s="83"/>
      <c r="D2" s="83"/>
      <c r="E2" s="83"/>
      <c r="F2" s="83"/>
      <c r="G2" s="83"/>
      <c r="H2" s="83"/>
      <c r="I2" s="83"/>
      <c r="J2" s="83"/>
      <c r="K2" s="83"/>
      <c r="L2" s="83"/>
    </row>
    <row r="3" spans="1:12" s="1" customFormat="1" ht="30.95" customHeight="1">
      <c r="A3" s="69" t="s">
        <v>46</v>
      </c>
      <c r="B3" s="69"/>
      <c r="C3" s="84" t="s">
        <v>72</v>
      </c>
      <c r="D3" s="84"/>
      <c r="E3" s="84"/>
      <c r="F3" s="84"/>
      <c r="G3" s="84"/>
      <c r="H3" s="84"/>
      <c r="I3" s="84"/>
      <c r="J3" s="84"/>
      <c r="K3" s="84"/>
      <c r="L3" s="84"/>
    </row>
    <row r="4" spans="1:12" s="1" customFormat="1" ht="30" customHeight="1">
      <c r="A4" s="69" t="s">
        <v>47</v>
      </c>
      <c r="B4" s="69"/>
      <c r="C4" s="84" t="s">
        <v>73</v>
      </c>
      <c r="D4" s="84"/>
      <c r="E4" s="84"/>
      <c r="F4" s="84"/>
      <c r="G4" s="84"/>
      <c r="H4" s="5" t="s">
        <v>48</v>
      </c>
      <c r="I4" s="84" t="s">
        <v>73</v>
      </c>
      <c r="J4" s="84"/>
      <c r="K4" s="84"/>
      <c r="L4" s="84"/>
    </row>
    <row r="5" spans="1:12" s="1" customFormat="1" ht="26.1" customHeight="1">
      <c r="A5" s="68" t="s">
        <v>49</v>
      </c>
      <c r="B5" s="68"/>
      <c r="C5" s="4"/>
      <c r="D5" s="69" t="s">
        <v>20</v>
      </c>
      <c r="E5" s="69"/>
      <c r="F5" s="69" t="s">
        <v>50</v>
      </c>
      <c r="G5" s="69"/>
      <c r="H5" s="4" t="s">
        <v>51</v>
      </c>
      <c r="I5" s="4" t="s">
        <v>52</v>
      </c>
      <c r="J5" s="4" t="s">
        <v>53</v>
      </c>
      <c r="K5" s="4" t="s">
        <v>54</v>
      </c>
      <c r="L5" s="12" t="s">
        <v>55</v>
      </c>
    </row>
    <row r="6" spans="1:12" s="1" customFormat="1" ht="30" customHeight="1">
      <c r="A6" s="68"/>
      <c r="B6" s="68"/>
      <c r="C6" s="7" t="s">
        <v>26</v>
      </c>
      <c r="D6" s="82"/>
      <c r="E6" s="82"/>
      <c r="F6" s="82">
        <v>29.63</v>
      </c>
      <c r="G6" s="82"/>
      <c r="H6" s="8">
        <v>29.63</v>
      </c>
      <c r="I6" s="14">
        <v>10</v>
      </c>
      <c r="J6" s="40">
        <v>1</v>
      </c>
      <c r="K6" s="15">
        <v>10</v>
      </c>
      <c r="L6" s="67" t="s">
        <v>70</v>
      </c>
    </row>
    <row r="7" spans="1:12" s="1" customFormat="1" ht="30" customHeight="1">
      <c r="A7" s="68"/>
      <c r="B7" s="68"/>
      <c r="C7" s="6" t="s">
        <v>30</v>
      </c>
      <c r="D7" s="82"/>
      <c r="E7" s="82"/>
      <c r="F7" s="82"/>
      <c r="G7" s="82"/>
      <c r="H7" s="8"/>
      <c r="I7" s="65">
        <v>10</v>
      </c>
      <c r="J7" s="40"/>
      <c r="K7" s="66">
        <v>10</v>
      </c>
      <c r="L7" s="67"/>
    </row>
    <row r="8" spans="1:12" s="1" customFormat="1" ht="30" customHeight="1">
      <c r="A8" s="68"/>
      <c r="B8" s="68"/>
      <c r="C8" s="7" t="s">
        <v>56</v>
      </c>
      <c r="D8" s="82">
        <v>0</v>
      </c>
      <c r="E8" s="82"/>
      <c r="F8" s="82" t="s">
        <v>27</v>
      </c>
      <c r="G8" s="82"/>
      <c r="H8" s="8" t="s">
        <v>27</v>
      </c>
      <c r="I8" s="65"/>
      <c r="J8" s="14">
        <v>0</v>
      </c>
      <c r="K8" s="66"/>
      <c r="L8" s="67"/>
    </row>
    <row r="9" spans="1:12" s="1" customFormat="1" ht="30" customHeight="1">
      <c r="A9" s="68"/>
      <c r="B9" s="68"/>
      <c r="C9" s="4" t="s">
        <v>57</v>
      </c>
      <c r="D9" s="82">
        <v>0</v>
      </c>
      <c r="E9" s="82"/>
      <c r="F9" s="82">
        <v>29.63</v>
      </c>
      <c r="G9" s="82"/>
      <c r="H9" s="8">
        <v>29.63</v>
      </c>
      <c r="I9" s="65"/>
      <c r="J9" s="40">
        <v>1</v>
      </c>
      <c r="K9" s="66"/>
      <c r="L9" s="67"/>
    </row>
    <row r="10" spans="1:12" ht="26.45" customHeight="1">
      <c r="A10" s="64" t="s">
        <v>58</v>
      </c>
      <c r="B10" s="78" t="s">
        <v>59</v>
      </c>
      <c r="C10" s="78"/>
      <c r="D10" s="78"/>
      <c r="E10" s="78"/>
      <c r="F10" s="78"/>
      <c r="G10" s="78"/>
      <c r="H10" s="78" t="s">
        <v>60</v>
      </c>
      <c r="I10" s="78"/>
      <c r="J10" s="78"/>
      <c r="K10" s="78"/>
      <c r="L10" s="78"/>
    </row>
    <row r="11" spans="1:12" ht="66.599999999999994" customHeight="1">
      <c r="A11" s="64"/>
      <c r="B11" s="71" t="s">
        <v>75</v>
      </c>
      <c r="C11" s="71"/>
      <c r="D11" s="71"/>
      <c r="E11" s="71"/>
      <c r="F11" s="71"/>
      <c r="G11" s="71"/>
      <c r="H11" s="71" t="s">
        <v>74</v>
      </c>
      <c r="I11" s="71"/>
      <c r="J11" s="71"/>
      <c r="K11" s="71"/>
      <c r="L11" s="71"/>
    </row>
    <row r="12" spans="1:12" s="1" customFormat="1" ht="35.1" customHeight="1">
      <c r="A12" s="10"/>
      <c r="B12" s="11"/>
      <c r="C12" s="11"/>
      <c r="D12" s="11"/>
      <c r="E12" s="11"/>
      <c r="F12" s="11"/>
      <c r="G12" s="11"/>
      <c r="H12" s="11"/>
      <c r="I12" s="16"/>
      <c r="J12" s="16"/>
      <c r="K12" s="79"/>
      <c r="L12" s="80"/>
    </row>
    <row r="13" spans="1:12" s="1" customFormat="1" ht="35.1" customHeight="1">
      <c r="A13" s="81" t="s">
        <v>61</v>
      </c>
      <c r="B13" s="81"/>
      <c r="C13" s="81"/>
      <c r="D13" s="81"/>
      <c r="E13" s="81"/>
      <c r="F13" s="81"/>
      <c r="G13" s="81"/>
      <c r="H13" s="81"/>
      <c r="I13" s="81"/>
      <c r="J13" s="81"/>
      <c r="K13" s="81"/>
      <c r="L13" s="81"/>
    </row>
    <row r="14" spans="1:12" s="1" customFormat="1" ht="30.95" customHeight="1">
      <c r="A14" s="69" t="s">
        <v>35</v>
      </c>
      <c r="B14" s="69"/>
      <c r="C14" s="69"/>
      <c r="D14" s="69"/>
      <c r="E14" s="69" t="s">
        <v>62</v>
      </c>
      <c r="F14" s="69"/>
      <c r="G14" s="69"/>
      <c r="H14" s="72" t="s">
        <v>63</v>
      </c>
      <c r="I14" s="73"/>
      <c r="J14" s="73"/>
      <c r="K14" s="73"/>
      <c r="L14" s="74"/>
    </row>
    <row r="15" spans="1:12" ht="27.95" customHeight="1">
      <c r="A15" s="75" t="s">
        <v>64</v>
      </c>
      <c r="B15" s="75"/>
      <c r="C15" s="13" t="s">
        <v>42</v>
      </c>
      <c r="D15" s="13" t="s">
        <v>43</v>
      </c>
      <c r="E15" s="12" t="s">
        <v>36</v>
      </c>
      <c r="F15" s="12" t="s">
        <v>37</v>
      </c>
      <c r="G15" s="4" t="s">
        <v>38</v>
      </c>
      <c r="H15" s="7" t="s">
        <v>39</v>
      </c>
      <c r="I15" s="7" t="s">
        <v>52</v>
      </c>
      <c r="J15" s="7" t="s">
        <v>54</v>
      </c>
      <c r="K15" s="76" t="s">
        <v>40</v>
      </c>
      <c r="L15" s="77"/>
    </row>
    <row r="16" spans="1:12" ht="38.1" customHeight="1">
      <c r="A16" s="70" t="s">
        <v>71</v>
      </c>
      <c r="B16" s="70"/>
      <c r="C16" s="41" t="s">
        <v>76</v>
      </c>
      <c r="D16" s="41" t="s">
        <v>77</v>
      </c>
      <c r="E16" s="41" t="s">
        <v>78</v>
      </c>
      <c r="F16" s="41">
        <v>1</v>
      </c>
      <c r="G16" s="41" t="s">
        <v>79</v>
      </c>
      <c r="H16" s="41">
        <v>1</v>
      </c>
      <c r="I16" s="17">
        <v>50</v>
      </c>
      <c r="J16" s="17">
        <v>50</v>
      </c>
      <c r="K16" s="85" t="s">
        <v>92</v>
      </c>
      <c r="L16" s="85"/>
    </row>
    <row r="17" spans="1:12" ht="38.1" customHeight="1">
      <c r="A17" s="70" t="s">
        <v>82</v>
      </c>
      <c r="B17" s="70"/>
      <c r="C17" s="41" t="s">
        <v>80</v>
      </c>
      <c r="D17" s="31" t="s">
        <v>81</v>
      </c>
      <c r="E17" s="41" t="s">
        <v>78</v>
      </c>
      <c r="F17" s="41">
        <v>1</v>
      </c>
      <c r="G17" s="41" t="s">
        <v>79</v>
      </c>
      <c r="H17" s="41">
        <v>1</v>
      </c>
      <c r="I17" s="17">
        <v>10</v>
      </c>
      <c r="J17" s="17">
        <v>10</v>
      </c>
      <c r="K17" s="85" t="s">
        <v>92</v>
      </c>
      <c r="L17" s="85"/>
    </row>
    <row r="18" spans="1:12" ht="38.1" customHeight="1">
      <c r="A18" s="70"/>
      <c r="B18" s="70"/>
      <c r="C18" s="41" t="s">
        <v>83</v>
      </c>
      <c r="D18" s="41" t="s">
        <v>84</v>
      </c>
      <c r="E18" s="41" t="s">
        <v>85</v>
      </c>
      <c r="F18" s="41" t="s">
        <v>86</v>
      </c>
      <c r="G18" s="41" t="s">
        <v>79</v>
      </c>
      <c r="H18" s="41" t="s">
        <v>86</v>
      </c>
      <c r="I18" s="17">
        <v>20</v>
      </c>
      <c r="J18" s="17">
        <v>19</v>
      </c>
      <c r="K18" s="85" t="s">
        <v>92</v>
      </c>
      <c r="L18" s="85"/>
    </row>
    <row r="19" spans="1:12" ht="38.1" customHeight="1">
      <c r="A19" s="70" t="s">
        <v>90</v>
      </c>
      <c r="B19" s="70"/>
      <c r="C19" s="41" t="s">
        <v>87</v>
      </c>
      <c r="D19" s="41" t="s">
        <v>88</v>
      </c>
      <c r="E19" s="41" t="s">
        <v>85</v>
      </c>
      <c r="F19" s="41">
        <v>95</v>
      </c>
      <c r="G19" s="41" t="s">
        <v>89</v>
      </c>
      <c r="H19" s="41">
        <v>95</v>
      </c>
      <c r="I19" s="17">
        <v>20</v>
      </c>
      <c r="J19" s="17">
        <v>20</v>
      </c>
      <c r="K19" s="85" t="s">
        <v>92</v>
      </c>
      <c r="L19" s="85"/>
    </row>
    <row r="20" spans="1:12" s="2" customFormat="1" ht="66.95" customHeight="1">
      <c r="A20" s="64" t="s">
        <v>65</v>
      </c>
      <c r="B20" s="64"/>
      <c r="C20" s="64"/>
      <c r="D20" s="86" t="s">
        <v>93</v>
      </c>
      <c r="E20" s="87"/>
      <c r="F20" s="87"/>
      <c r="G20" s="87"/>
      <c r="H20" s="87"/>
      <c r="I20" s="87"/>
      <c r="J20" s="87"/>
      <c r="K20" s="87"/>
      <c r="L20" s="88"/>
    </row>
    <row r="21" spans="1:12" s="2" customFormat="1" ht="30" customHeight="1">
      <c r="A21" s="69" t="s">
        <v>66</v>
      </c>
      <c r="B21" s="69"/>
      <c r="C21" s="69"/>
      <c r="D21" s="69"/>
      <c r="E21" s="69"/>
      <c r="F21" s="69"/>
      <c r="G21" s="69"/>
      <c r="H21" s="69"/>
      <c r="I21" s="9" t="s">
        <v>67</v>
      </c>
      <c r="J21" s="9" t="s">
        <v>68</v>
      </c>
      <c r="K21" s="64" t="s">
        <v>69</v>
      </c>
      <c r="L21" s="64"/>
    </row>
    <row r="22" spans="1:12" s="1" customFormat="1" ht="35.1" customHeight="1">
      <c r="A22" s="69"/>
      <c r="B22" s="69"/>
      <c r="C22" s="69"/>
      <c r="D22" s="69"/>
      <c r="E22" s="69"/>
      <c r="F22" s="69"/>
      <c r="G22" s="69"/>
      <c r="H22" s="69"/>
      <c r="I22" s="14">
        <v>100</v>
      </c>
      <c r="J22" s="14">
        <v>99</v>
      </c>
      <c r="K22" s="64" t="s">
        <v>91</v>
      </c>
      <c r="L22" s="64"/>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9:B19"/>
    <mergeCell ref="K19:L19"/>
    <mergeCell ref="A20:C20"/>
    <mergeCell ref="D20:L20"/>
    <mergeCell ref="K21:L21"/>
    <mergeCell ref="K22:L22"/>
    <mergeCell ref="A10:A11"/>
    <mergeCell ref="I7:I9"/>
    <mergeCell ref="K7:K9"/>
    <mergeCell ref="L6:L9"/>
    <mergeCell ref="A5:B9"/>
    <mergeCell ref="A21:H22"/>
    <mergeCell ref="A17:B17"/>
    <mergeCell ref="K17:L17"/>
    <mergeCell ref="A18:B18"/>
    <mergeCell ref="K18:L18"/>
  </mergeCells>
  <phoneticPr fontId="14" type="noConversion"/>
  <pageMargins left="0.75" right="0.75" top="1" bottom="1" header="0.51180555555555596" footer="0.51180555555555596"/>
  <pageSetup paperSize="9" scale="65" orientation="landscape"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1"/>
  <sheetViews>
    <sheetView workbookViewId="0">
      <selection activeCell="C3" sqref="C3:L3"/>
    </sheetView>
  </sheetViews>
  <sheetFormatPr defaultColWidth="8.125" defaultRowHeight="14.25"/>
  <cols>
    <col min="1" max="1" width="9.125" style="3" customWidth="1"/>
    <col min="2" max="2" width="8.875" style="3" customWidth="1"/>
    <col min="3" max="3" width="22.125" style="3" customWidth="1"/>
    <col min="4" max="4" width="17.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83" t="s">
        <v>45</v>
      </c>
      <c r="B2" s="83"/>
      <c r="C2" s="83"/>
      <c r="D2" s="83"/>
      <c r="E2" s="83"/>
      <c r="F2" s="83"/>
      <c r="G2" s="83"/>
      <c r="H2" s="83"/>
      <c r="I2" s="83"/>
      <c r="J2" s="83"/>
      <c r="K2" s="83"/>
      <c r="L2" s="83"/>
    </row>
    <row r="3" spans="1:12" s="1" customFormat="1" ht="30.95" customHeight="1">
      <c r="A3" s="69" t="s">
        <v>46</v>
      </c>
      <c r="B3" s="69"/>
      <c r="C3" s="84" t="s">
        <v>128</v>
      </c>
      <c r="D3" s="84"/>
      <c r="E3" s="84"/>
      <c r="F3" s="84"/>
      <c r="G3" s="84"/>
      <c r="H3" s="84"/>
      <c r="I3" s="84"/>
      <c r="J3" s="84"/>
      <c r="K3" s="84"/>
      <c r="L3" s="84"/>
    </row>
    <row r="4" spans="1:12" s="1" customFormat="1" ht="30" customHeight="1">
      <c r="A4" s="69" t="s">
        <v>47</v>
      </c>
      <c r="B4" s="69"/>
      <c r="C4" s="84" t="s">
        <v>73</v>
      </c>
      <c r="D4" s="84"/>
      <c r="E4" s="84"/>
      <c r="F4" s="84"/>
      <c r="G4" s="84"/>
      <c r="H4" s="36" t="s">
        <v>48</v>
      </c>
      <c r="I4" s="84" t="s">
        <v>73</v>
      </c>
      <c r="J4" s="84"/>
      <c r="K4" s="84"/>
      <c r="L4" s="84"/>
    </row>
    <row r="5" spans="1:12" s="1" customFormat="1" ht="26.1" customHeight="1">
      <c r="A5" s="68" t="s">
        <v>49</v>
      </c>
      <c r="B5" s="68"/>
      <c r="C5" s="34"/>
      <c r="D5" s="69" t="s">
        <v>20</v>
      </c>
      <c r="E5" s="69"/>
      <c r="F5" s="69" t="s">
        <v>50</v>
      </c>
      <c r="G5" s="69"/>
      <c r="H5" s="34" t="s">
        <v>51</v>
      </c>
      <c r="I5" s="34" t="s">
        <v>52</v>
      </c>
      <c r="J5" s="34" t="s">
        <v>53</v>
      </c>
      <c r="K5" s="34" t="s">
        <v>54</v>
      </c>
      <c r="L5" s="37" t="s">
        <v>55</v>
      </c>
    </row>
    <row r="6" spans="1:12" s="1" customFormat="1" ht="30" customHeight="1">
      <c r="A6" s="68"/>
      <c r="B6" s="68"/>
      <c r="C6" s="7" t="s">
        <v>26</v>
      </c>
      <c r="D6" s="82"/>
      <c r="E6" s="82"/>
      <c r="F6" s="82">
        <v>4.96</v>
      </c>
      <c r="G6" s="82"/>
      <c r="H6" s="35">
        <v>4.96</v>
      </c>
      <c r="I6" s="14">
        <v>10</v>
      </c>
      <c r="J6" s="40">
        <v>1</v>
      </c>
      <c r="K6" s="15">
        <v>10</v>
      </c>
      <c r="L6" s="67" t="s">
        <v>70</v>
      </c>
    </row>
    <row r="7" spans="1:12" s="1" customFormat="1" ht="30" customHeight="1">
      <c r="A7" s="68"/>
      <c r="B7" s="68"/>
      <c r="C7" s="39" t="s">
        <v>30</v>
      </c>
      <c r="D7" s="82"/>
      <c r="E7" s="82"/>
      <c r="F7" s="82">
        <v>4.96</v>
      </c>
      <c r="G7" s="82"/>
      <c r="H7" s="35">
        <v>4.96</v>
      </c>
      <c r="I7" s="65">
        <v>10</v>
      </c>
      <c r="J7" s="40">
        <v>1</v>
      </c>
      <c r="K7" s="66">
        <v>10</v>
      </c>
      <c r="L7" s="67"/>
    </row>
    <row r="8" spans="1:12" s="1" customFormat="1" ht="30" customHeight="1">
      <c r="A8" s="68"/>
      <c r="B8" s="68"/>
      <c r="C8" s="7" t="s">
        <v>56</v>
      </c>
      <c r="D8" s="82">
        <v>0</v>
      </c>
      <c r="E8" s="82"/>
      <c r="F8" s="82" t="s">
        <v>27</v>
      </c>
      <c r="G8" s="82"/>
      <c r="H8" s="35" t="s">
        <v>27</v>
      </c>
      <c r="I8" s="65"/>
      <c r="J8" s="14">
        <v>0</v>
      </c>
      <c r="K8" s="66"/>
      <c r="L8" s="67"/>
    </row>
    <row r="9" spans="1:12" s="1" customFormat="1" ht="30" customHeight="1">
      <c r="A9" s="68"/>
      <c r="B9" s="68"/>
      <c r="C9" s="34" t="s">
        <v>57</v>
      </c>
      <c r="D9" s="82">
        <v>0</v>
      </c>
      <c r="E9" s="82"/>
      <c r="F9" s="82">
        <v>0</v>
      </c>
      <c r="G9" s="82"/>
      <c r="H9" s="35"/>
      <c r="I9" s="65"/>
      <c r="J9" s="40"/>
      <c r="K9" s="66"/>
      <c r="L9" s="67"/>
    </row>
    <row r="10" spans="1:12" ht="26.45" customHeight="1">
      <c r="A10" s="64" t="s">
        <v>58</v>
      </c>
      <c r="B10" s="78" t="s">
        <v>59</v>
      </c>
      <c r="C10" s="78"/>
      <c r="D10" s="78"/>
      <c r="E10" s="78"/>
      <c r="F10" s="78"/>
      <c r="G10" s="78"/>
      <c r="H10" s="78" t="s">
        <v>60</v>
      </c>
      <c r="I10" s="78"/>
      <c r="J10" s="78"/>
      <c r="K10" s="78"/>
      <c r="L10" s="78"/>
    </row>
    <row r="11" spans="1:12" ht="66.599999999999994" customHeight="1">
      <c r="A11" s="64"/>
      <c r="B11" s="71" t="s">
        <v>94</v>
      </c>
      <c r="C11" s="71"/>
      <c r="D11" s="71"/>
      <c r="E11" s="71"/>
      <c r="F11" s="71"/>
      <c r="G11" s="71"/>
      <c r="H11" s="71" t="s">
        <v>94</v>
      </c>
      <c r="I11" s="71"/>
      <c r="J11" s="71"/>
      <c r="K11" s="71"/>
      <c r="L11" s="71"/>
    </row>
    <row r="12" spans="1:12" s="1" customFormat="1" ht="35.1" customHeight="1">
      <c r="A12" s="10"/>
      <c r="B12" s="11"/>
      <c r="C12" s="11"/>
      <c r="D12" s="11"/>
      <c r="E12" s="11"/>
      <c r="F12" s="11"/>
      <c r="G12" s="11"/>
      <c r="H12" s="11"/>
      <c r="I12" s="16"/>
      <c r="J12" s="16"/>
      <c r="K12" s="79"/>
      <c r="L12" s="80"/>
    </row>
    <row r="13" spans="1:12" s="1" customFormat="1" ht="35.1" customHeight="1">
      <c r="A13" s="81" t="s">
        <v>61</v>
      </c>
      <c r="B13" s="81"/>
      <c r="C13" s="81"/>
      <c r="D13" s="81"/>
      <c r="E13" s="81"/>
      <c r="F13" s="81"/>
      <c r="G13" s="81"/>
      <c r="H13" s="81"/>
      <c r="I13" s="81"/>
      <c r="J13" s="81"/>
      <c r="K13" s="81"/>
      <c r="L13" s="81"/>
    </row>
    <row r="14" spans="1:12" s="1" customFormat="1" ht="30.95" customHeight="1">
      <c r="A14" s="69" t="s">
        <v>35</v>
      </c>
      <c r="B14" s="69"/>
      <c r="C14" s="69"/>
      <c r="D14" s="69"/>
      <c r="E14" s="69" t="s">
        <v>62</v>
      </c>
      <c r="F14" s="69"/>
      <c r="G14" s="69"/>
      <c r="H14" s="72" t="s">
        <v>63</v>
      </c>
      <c r="I14" s="73"/>
      <c r="J14" s="73"/>
      <c r="K14" s="73"/>
      <c r="L14" s="74"/>
    </row>
    <row r="15" spans="1:12" ht="27.95" customHeight="1">
      <c r="A15" s="75" t="s">
        <v>64</v>
      </c>
      <c r="B15" s="75"/>
      <c r="C15" s="13" t="s">
        <v>42</v>
      </c>
      <c r="D15" s="13" t="s">
        <v>43</v>
      </c>
      <c r="E15" s="37" t="s">
        <v>36</v>
      </c>
      <c r="F15" s="37" t="s">
        <v>37</v>
      </c>
      <c r="G15" s="34" t="s">
        <v>38</v>
      </c>
      <c r="H15" s="7" t="s">
        <v>39</v>
      </c>
      <c r="I15" s="7" t="s">
        <v>52</v>
      </c>
      <c r="J15" s="7" t="s">
        <v>54</v>
      </c>
      <c r="K15" s="76" t="s">
        <v>40</v>
      </c>
      <c r="L15" s="77"/>
    </row>
    <row r="16" spans="1:12" ht="38.1" customHeight="1">
      <c r="A16" s="70" t="s">
        <v>71</v>
      </c>
      <c r="B16" s="70"/>
      <c r="C16" s="41" t="s">
        <v>76</v>
      </c>
      <c r="D16" s="41" t="s">
        <v>77</v>
      </c>
      <c r="E16" s="41" t="s">
        <v>78</v>
      </c>
      <c r="F16" s="41">
        <v>1</v>
      </c>
      <c r="G16" s="41" t="s">
        <v>79</v>
      </c>
      <c r="H16" s="41">
        <v>1</v>
      </c>
      <c r="I16" s="17">
        <v>50</v>
      </c>
      <c r="J16" s="17">
        <v>50</v>
      </c>
      <c r="K16" s="85" t="s">
        <v>92</v>
      </c>
      <c r="L16" s="85"/>
    </row>
    <row r="17" spans="1:12" ht="38.1" customHeight="1">
      <c r="A17" s="70" t="s">
        <v>82</v>
      </c>
      <c r="B17" s="70"/>
      <c r="C17" s="41" t="s">
        <v>83</v>
      </c>
      <c r="D17" s="41" t="s">
        <v>84</v>
      </c>
      <c r="E17" s="41" t="s">
        <v>85</v>
      </c>
      <c r="F17" s="41" t="s">
        <v>86</v>
      </c>
      <c r="G17" s="41" t="s">
        <v>79</v>
      </c>
      <c r="H17" s="41" t="s">
        <v>86</v>
      </c>
      <c r="I17" s="17">
        <v>20</v>
      </c>
      <c r="J17" s="17">
        <v>19</v>
      </c>
      <c r="K17" s="85" t="s">
        <v>92</v>
      </c>
      <c r="L17" s="85"/>
    </row>
    <row r="18" spans="1:12" ht="38.1" customHeight="1">
      <c r="A18" s="70" t="s">
        <v>90</v>
      </c>
      <c r="B18" s="70"/>
      <c r="C18" s="41" t="s">
        <v>87</v>
      </c>
      <c r="D18" s="41" t="s">
        <v>88</v>
      </c>
      <c r="E18" s="41" t="s">
        <v>85</v>
      </c>
      <c r="F18" s="41">
        <v>95</v>
      </c>
      <c r="G18" s="41" t="s">
        <v>89</v>
      </c>
      <c r="H18" s="41">
        <v>95</v>
      </c>
      <c r="I18" s="17">
        <v>30</v>
      </c>
      <c r="J18" s="17">
        <v>30</v>
      </c>
      <c r="K18" s="85" t="s">
        <v>92</v>
      </c>
      <c r="L18" s="85"/>
    </row>
    <row r="19" spans="1:12" s="2" customFormat="1" ht="66.95" customHeight="1">
      <c r="A19" s="64" t="s">
        <v>65</v>
      </c>
      <c r="B19" s="64"/>
      <c r="C19" s="64"/>
      <c r="D19" s="86" t="s">
        <v>93</v>
      </c>
      <c r="E19" s="87"/>
      <c r="F19" s="87"/>
      <c r="G19" s="87"/>
      <c r="H19" s="87"/>
      <c r="I19" s="87"/>
      <c r="J19" s="87"/>
      <c r="K19" s="87"/>
      <c r="L19" s="88"/>
    </row>
    <row r="20" spans="1:12" s="2" customFormat="1" ht="30" customHeight="1">
      <c r="A20" s="69" t="s">
        <v>66</v>
      </c>
      <c r="B20" s="69"/>
      <c r="C20" s="69"/>
      <c r="D20" s="69"/>
      <c r="E20" s="69"/>
      <c r="F20" s="69"/>
      <c r="G20" s="69"/>
      <c r="H20" s="69"/>
      <c r="I20" s="38" t="s">
        <v>67</v>
      </c>
      <c r="J20" s="38" t="s">
        <v>68</v>
      </c>
      <c r="K20" s="64" t="s">
        <v>69</v>
      </c>
      <c r="L20" s="64"/>
    </row>
    <row r="21" spans="1:12" s="1" customFormat="1" ht="35.1" customHeight="1">
      <c r="A21" s="69"/>
      <c r="B21" s="69"/>
      <c r="C21" s="69"/>
      <c r="D21" s="69"/>
      <c r="E21" s="69"/>
      <c r="F21" s="69"/>
      <c r="G21" s="69"/>
      <c r="H21" s="69"/>
      <c r="I21" s="14">
        <v>100</v>
      </c>
      <c r="J21" s="14">
        <v>99</v>
      </c>
      <c r="K21" s="64" t="s">
        <v>91</v>
      </c>
      <c r="L21" s="64"/>
    </row>
  </sheetData>
  <mergeCells count="43">
    <mergeCell ref="A19:C19"/>
    <mergeCell ref="D19:L19"/>
    <mergeCell ref="A20:H21"/>
    <mergeCell ref="K20:L20"/>
    <mergeCell ref="K21:L21"/>
    <mergeCell ref="A17:B17"/>
    <mergeCell ref="K17:L17"/>
    <mergeCell ref="A18:B18"/>
    <mergeCell ref="K18:L18"/>
    <mergeCell ref="A15:B15"/>
    <mergeCell ref="K15:L15"/>
    <mergeCell ref="A16:B16"/>
    <mergeCell ref="K16:L16"/>
    <mergeCell ref="H10:L10"/>
    <mergeCell ref="B11:G11"/>
    <mergeCell ref="H11:L11"/>
    <mergeCell ref="K12:L12"/>
    <mergeCell ref="A13:L13"/>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F7:G7"/>
    <mergeCell ref="I7:I9"/>
    <mergeCell ref="K7:K9"/>
    <mergeCell ref="A2:L2"/>
    <mergeCell ref="A3:B3"/>
    <mergeCell ref="C3:L3"/>
    <mergeCell ref="A4:B4"/>
    <mergeCell ref="C4:G4"/>
    <mergeCell ref="I4:L4"/>
  </mergeCells>
  <phoneticPr fontId="14"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3"/>
  <sheetViews>
    <sheetView topLeftCell="A13" workbookViewId="0">
      <selection activeCell="D6" sqref="D6:E6"/>
    </sheetView>
  </sheetViews>
  <sheetFormatPr defaultColWidth="8.125" defaultRowHeight="14.25"/>
  <cols>
    <col min="1" max="1" width="9.125" style="3" customWidth="1"/>
    <col min="2" max="2" width="8.875" style="3" customWidth="1"/>
    <col min="3" max="3" width="22.25" style="3" customWidth="1"/>
    <col min="4" max="4" width="18.8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83" t="s">
        <v>45</v>
      </c>
      <c r="B2" s="83"/>
      <c r="C2" s="83"/>
      <c r="D2" s="83"/>
      <c r="E2" s="83"/>
      <c r="F2" s="83"/>
      <c r="G2" s="83"/>
      <c r="H2" s="83"/>
      <c r="I2" s="83"/>
      <c r="J2" s="83"/>
      <c r="K2" s="83"/>
      <c r="L2" s="83"/>
    </row>
    <row r="3" spans="1:12" s="1" customFormat="1" ht="30.95" customHeight="1">
      <c r="A3" s="69" t="s">
        <v>46</v>
      </c>
      <c r="B3" s="69"/>
      <c r="C3" s="84" t="s">
        <v>129</v>
      </c>
      <c r="D3" s="84"/>
      <c r="E3" s="84"/>
      <c r="F3" s="84"/>
      <c r="G3" s="84"/>
      <c r="H3" s="84"/>
      <c r="I3" s="84"/>
      <c r="J3" s="84"/>
      <c r="K3" s="84"/>
      <c r="L3" s="84"/>
    </row>
    <row r="4" spans="1:12" s="1" customFormat="1" ht="30" customHeight="1">
      <c r="A4" s="69" t="s">
        <v>47</v>
      </c>
      <c r="B4" s="69"/>
      <c r="C4" s="84" t="s">
        <v>73</v>
      </c>
      <c r="D4" s="84"/>
      <c r="E4" s="84"/>
      <c r="F4" s="84"/>
      <c r="G4" s="84"/>
      <c r="H4" s="36" t="s">
        <v>48</v>
      </c>
      <c r="I4" s="84" t="s">
        <v>73</v>
      </c>
      <c r="J4" s="84"/>
      <c r="K4" s="84"/>
      <c r="L4" s="84"/>
    </row>
    <row r="5" spans="1:12" s="1" customFormat="1" ht="26.1" customHeight="1">
      <c r="A5" s="68" t="s">
        <v>49</v>
      </c>
      <c r="B5" s="68"/>
      <c r="C5" s="34"/>
      <c r="D5" s="69" t="s">
        <v>20</v>
      </c>
      <c r="E5" s="69"/>
      <c r="F5" s="69" t="s">
        <v>50</v>
      </c>
      <c r="G5" s="69"/>
      <c r="H5" s="34" t="s">
        <v>51</v>
      </c>
      <c r="I5" s="34" t="s">
        <v>52</v>
      </c>
      <c r="J5" s="34" t="s">
        <v>53</v>
      </c>
      <c r="K5" s="34" t="s">
        <v>54</v>
      </c>
      <c r="L5" s="37" t="s">
        <v>55</v>
      </c>
    </row>
    <row r="6" spans="1:12" s="1" customFormat="1" ht="30" customHeight="1">
      <c r="A6" s="68"/>
      <c r="B6" s="68"/>
      <c r="C6" s="7" t="s">
        <v>26</v>
      </c>
      <c r="D6" s="82"/>
      <c r="E6" s="82"/>
      <c r="F6" s="82">
        <v>6</v>
      </c>
      <c r="G6" s="82"/>
      <c r="H6" s="35">
        <v>6</v>
      </c>
      <c r="I6" s="14">
        <v>10</v>
      </c>
      <c r="J6" s="40">
        <v>1</v>
      </c>
      <c r="K6" s="15">
        <v>10</v>
      </c>
      <c r="L6" s="67" t="s">
        <v>70</v>
      </c>
    </row>
    <row r="7" spans="1:12" s="1" customFormat="1" ht="30" customHeight="1">
      <c r="A7" s="68"/>
      <c r="B7" s="68"/>
      <c r="C7" s="39" t="s">
        <v>30</v>
      </c>
      <c r="D7" s="82"/>
      <c r="E7" s="82"/>
      <c r="F7" s="82">
        <v>6</v>
      </c>
      <c r="G7" s="82"/>
      <c r="H7" s="35">
        <v>6</v>
      </c>
      <c r="I7" s="65">
        <v>10</v>
      </c>
      <c r="J7" s="40">
        <v>1</v>
      </c>
      <c r="K7" s="66">
        <v>10</v>
      </c>
      <c r="L7" s="67"/>
    </row>
    <row r="8" spans="1:12" s="1" customFormat="1" ht="30" customHeight="1">
      <c r="A8" s="68"/>
      <c r="B8" s="68"/>
      <c r="C8" s="7" t="s">
        <v>56</v>
      </c>
      <c r="D8" s="82">
        <v>0</v>
      </c>
      <c r="E8" s="82"/>
      <c r="F8" s="82" t="s">
        <v>27</v>
      </c>
      <c r="G8" s="82"/>
      <c r="H8" s="35" t="s">
        <v>27</v>
      </c>
      <c r="I8" s="65"/>
      <c r="J8" s="14">
        <v>0</v>
      </c>
      <c r="K8" s="66"/>
      <c r="L8" s="67"/>
    </row>
    <row r="9" spans="1:12" s="1" customFormat="1" ht="30" customHeight="1">
      <c r="A9" s="68"/>
      <c r="B9" s="68"/>
      <c r="C9" s="34" t="s">
        <v>57</v>
      </c>
      <c r="D9" s="82">
        <v>0</v>
      </c>
      <c r="E9" s="82"/>
      <c r="F9" s="82"/>
      <c r="G9" s="82"/>
      <c r="H9" s="35"/>
      <c r="I9" s="65"/>
      <c r="J9" s="40"/>
      <c r="K9" s="66"/>
      <c r="L9" s="67"/>
    </row>
    <row r="10" spans="1:12" ht="26.45" customHeight="1">
      <c r="A10" s="64" t="s">
        <v>58</v>
      </c>
      <c r="B10" s="78" t="s">
        <v>59</v>
      </c>
      <c r="C10" s="78"/>
      <c r="D10" s="78"/>
      <c r="E10" s="78"/>
      <c r="F10" s="78"/>
      <c r="G10" s="78"/>
      <c r="H10" s="78" t="s">
        <v>60</v>
      </c>
      <c r="I10" s="78"/>
      <c r="J10" s="78"/>
      <c r="K10" s="78"/>
      <c r="L10" s="78"/>
    </row>
    <row r="11" spans="1:12" ht="66.599999999999994" customHeight="1">
      <c r="A11" s="64"/>
      <c r="B11" s="71" t="s">
        <v>95</v>
      </c>
      <c r="C11" s="71"/>
      <c r="D11" s="71"/>
      <c r="E11" s="71"/>
      <c r="F11" s="71"/>
      <c r="G11" s="71"/>
      <c r="H11" s="71" t="s">
        <v>96</v>
      </c>
      <c r="I11" s="71"/>
      <c r="J11" s="71"/>
      <c r="K11" s="71"/>
      <c r="L11" s="71"/>
    </row>
    <row r="12" spans="1:12" s="1" customFormat="1" ht="35.1" customHeight="1">
      <c r="A12" s="10"/>
      <c r="B12" s="11"/>
      <c r="C12" s="11"/>
      <c r="D12" s="11"/>
      <c r="E12" s="11"/>
      <c r="F12" s="11"/>
      <c r="G12" s="11"/>
      <c r="H12" s="11"/>
      <c r="I12" s="16"/>
      <c r="J12" s="16"/>
      <c r="K12" s="79"/>
      <c r="L12" s="80"/>
    </row>
    <row r="13" spans="1:12" s="1" customFormat="1" ht="35.1" customHeight="1">
      <c r="A13" s="81" t="s">
        <v>61</v>
      </c>
      <c r="B13" s="81"/>
      <c r="C13" s="81"/>
      <c r="D13" s="81"/>
      <c r="E13" s="81"/>
      <c r="F13" s="81"/>
      <c r="G13" s="81"/>
      <c r="H13" s="81"/>
      <c r="I13" s="81"/>
      <c r="J13" s="81"/>
      <c r="K13" s="81"/>
      <c r="L13" s="81"/>
    </row>
    <row r="14" spans="1:12" s="1" customFormat="1" ht="30.95" customHeight="1">
      <c r="A14" s="69" t="s">
        <v>35</v>
      </c>
      <c r="B14" s="69"/>
      <c r="C14" s="69"/>
      <c r="D14" s="69"/>
      <c r="E14" s="69" t="s">
        <v>62</v>
      </c>
      <c r="F14" s="69"/>
      <c r="G14" s="69"/>
      <c r="H14" s="72" t="s">
        <v>63</v>
      </c>
      <c r="I14" s="73"/>
      <c r="J14" s="73"/>
      <c r="K14" s="73"/>
      <c r="L14" s="74"/>
    </row>
    <row r="15" spans="1:12" ht="27.95" customHeight="1">
      <c r="A15" s="75" t="s">
        <v>64</v>
      </c>
      <c r="B15" s="75"/>
      <c r="C15" s="13" t="s">
        <v>42</v>
      </c>
      <c r="D15" s="13" t="s">
        <v>43</v>
      </c>
      <c r="E15" s="37" t="s">
        <v>36</v>
      </c>
      <c r="F15" s="37" t="s">
        <v>37</v>
      </c>
      <c r="G15" s="34" t="s">
        <v>38</v>
      </c>
      <c r="H15" s="7" t="s">
        <v>39</v>
      </c>
      <c r="I15" s="7" t="s">
        <v>52</v>
      </c>
      <c r="J15" s="7" t="s">
        <v>54</v>
      </c>
      <c r="K15" s="76" t="s">
        <v>40</v>
      </c>
      <c r="L15" s="77"/>
    </row>
    <row r="16" spans="1:12" ht="38.1" customHeight="1">
      <c r="A16" s="70" t="s">
        <v>107</v>
      </c>
      <c r="B16" s="70"/>
      <c r="C16" s="41" t="s">
        <v>97</v>
      </c>
      <c r="D16" s="41" t="s">
        <v>98</v>
      </c>
      <c r="E16" s="41" t="s">
        <v>78</v>
      </c>
      <c r="F16" s="41">
        <v>30</v>
      </c>
      <c r="G16" s="41" t="s">
        <v>99</v>
      </c>
      <c r="H16" s="41">
        <v>30</v>
      </c>
      <c r="I16" s="17">
        <v>30</v>
      </c>
      <c r="J16" s="17">
        <v>30</v>
      </c>
      <c r="K16" s="85" t="s">
        <v>92</v>
      </c>
      <c r="L16" s="85"/>
    </row>
    <row r="17" spans="1:12" ht="38.1" customHeight="1">
      <c r="A17" s="70"/>
      <c r="B17" s="70"/>
      <c r="C17" s="41" t="s">
        <v>100</v>
      </c>
      <c r="D17" s="31" t="s">
        <v>101</v>
      </c>
      <c r="E17" s="41" t="s">
        <v>78</v>
      </c>
      <c r="F17" s="41" t="s">
        <v>104</v>
      </c>
      <c r="G17" s="41" t="s">
        <v>102</v>
      </c>
      <c r="H17" s="41" t="s">
        <v>104</v>
      </c>
      <c r="I17" s="17">
        <v>20</v>
      </c>
      <c r="J17" s="17">
        <v>20</v>
      </c>
      <c r="K17" s="85" t="s">
        <v>92</v>
      </c>
      <c r="L17" s="85"/>
    </row>
    <row r="18" spans="1:12" ht="38.1" customHeight="1">
      <c r="A18" s="70"/>
      <c r="B18" s="70"/>
      <c r="C18" s="41" t="s">
        <v>76</v>
      </c>
      <c r="D18" s="41" t="s">
        <v>77</v>
      </c>
      <c r="E18" s="41" t="s">
        <v>78</v>
      </c>
      <c r="F18" s="41">
        <v>1</v>
      </c>
      <c r="G18" s="41" t="s">
        <v>79</v>
      </c>
      <c r="H18" s="41">
        <v>1</v>
      </c>
      <c r="I18" s="17">
        <v>10</v>
      </c>
      <c r="J18" s="17">
        <v>10</v>
      </c>
      <c r="K18" s="85" t="s">
        <v>92</v>
      </c>
      <c r="L18" s="85"/>
    </row>
    <row r="19" spans="1:12" ht="38.1" customHeight="1">
      <c r="A19" s="70" t="s">
        <v>82</v>
      </c>
      <c r="B19" s="70"/>
      <c r="C19" s="41" t="s">
        <v>83</v>
      </c>
      <c r="D19" s="41" t="s">
        <v>84</v>
      </c>
      <c r="E19" s="41" t="s">
        <v>85</v>
      </c>
      <c r="F19" s="41" t="s">
        <v>86</v>
      </c>
      <c r="G19" s="41" t="s">
        <v>79</v>
      </c>
      <c r="H19" s="41" t="s">
        <v>86</v>
      </c>
      <c r="I19" s="17">
        <v>20</v>
      </c>
      <c r="J19" s="17">
        <v>19</v>
      </c>
      <c r="K19" s="85" t="s">
        <v>92</v>
      </c>
      <c r="L19" s="85"/>
    </row>
    <row r="20" spans="1:12" ht="38.1" customHeight="1">
      <c r="A20" s="70" t="s">
        <v>110</v>
      </c>
      <c r="B20" s="70"/>
      <c r="C20" s="41" t="s">
        <v>87</v>
      </c>
      <c r="D20" s="41" t="s">
        <v>106</v>
      </c>
      <c r="E20" s="41" t="s">
        <v>85</v>
      </c>
      <c r="F20" s="41">
        <v>95</v>
      </c>
      <c r="G20" s="41" t="s">
        <v>89</v>
      </c>
      <c r="H20" s="41">
        <v>95</v>
      </c>
      <c r="I20" s="17">
        <v>20</v>
      </c>
      <c r="J20" s="17">
        <v>20</v>
      </c>
      <c r="K20" s="85" t="s">
        <v>92</v>
      </c>
      <c r="L20" s="85"/>
    </row>
    <row r="21" spans="1:12" s="2" customFormat="1" ht="66.95" customHeight="1">
      <c r="A21" s="64" t="s">
        <v>65</v>
      </c>
      <c r="B21" s="64"/>
      <c r="C21" s="64"/>
      <c r="D21" s="86" t="s">
        <v>93</v>
      </c>
      <c r="E21" s="87"/>
      <c r="F21" s="87"/>
      <c r="G21" s="87"/>
      <c r="H21" s="87"/>
      <c r="I21" s="87"/>
      <c r="J21" s="87"/>
      <c r="K21" s="87"/>
      <c r="L21" s="88"/>
    </row>
    <row r="22" spans="1:12" s="2" customFormat="1" ht="30" customHeight="1">
      <c r="A22" s="69" t="s">
        <v>66</v>
      </c>
      <c r="B22" s="69"/>
      <c r="C22" s="69"/>
      <c r="D22" s="69"/>
      <c r="E22" s="69"/>
      <c r="F22" s="69"/>
      <c r="G22" s="69"/>
      <c r="H22" s="69"/>
      <c r="I22" s="38" t="s">
        <v>67</v>
      </c>
      <c r="J22" s="38" t="s">
        <v>68</v>
      </c>
      <c r="K22" s="64" t="s">
        <v>69</v>
      </c>
      <c r="L22" s="64"/>
    </row>
    <row r="23" spans="1:12" s="1" customFormat="1" ht="35.1" customHeight="1">
      <c r="A23" s="69"/>
      <c r="B23" s="69"/>
      <c r="C23" s="69"/>
      <c r="D23" s="69"/>
      <c r="E23" s="69"/>
      <c r="F23" s="69"/>
      <c r="G23" s="69"/>
      <c r="H23" s="69"/>
      <c r="I23" s="14">
        <v>100</v>
      </c>
      <c r="J23" s="14">
        <v>99</v>
      </c>
      <c r="K23" s="64" t="s">
        <v>91</v>
      </c>
      <c r="L23" s="64"/>
    </row>
  </sheetData>
  <mergeCells count="47">
    <mergeCell ref="A21:C21"/>
    <mergeCell ref="D21:L21"/>
    <mergeCell ref="A22:H23"/>
    <mergeCell ref="K22:L22"/>
    <mergeCell ref="K23:L23"/>
    <mergeCell ref="A18:B18"/>
    <mergeCell ref="K18:L18"/>
    <mergeCell ref="A19:B19"/>
    <mergeCell ref="K19:L19"/>
    <mergeCell ref="A20:B20"/>
    <mergeCell ref="K20:L20"/>
    <mergeCell ref="A15:B15"/>
    <mergeCell ref="K15:L15"/>
    <mergeCell ref="A16:B16"/>
    <mergeCell ref="K16:L16"/>
    <mergeCell ref="A17:B17"/>
    <mergeCell ref="K17:L17"/>
    <mergeCell ref="H10:L10"/>
    <mergeCell ref="B11:G11"/>
    <mergeCell ref="H11:L11"/>
    <mergeCell ref="K12:L12"/>
    <mergeCell ref="A13:L13"/>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F7:G7"/>
    <mergeCell ref="I7:I9"/>
    <mergeCell ref="K7:K9"/>
    <mergeCell ref="A2:L2"/>
    <mergeCell ref="A3:B3"/>
    <mergeCell ref="C3:L3"/>
    <mergeCell ref="A4:B4"/>
    <mergeCell ref="C4:G4"/>
    <mergeCell ref="I4:L4"/>
  </mergeCells>
  <phoneticPr fontId="1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部门整体支出绩效自评情况</vt:lpstr>
      <vt:lpstr>部门整体支出绩效自评表</vt:lpstr>
      <vt:lpstr>项目支出绩效自评表1</vt:lpstr>
      <vt:lpstr>项目支出绩效自评表2</vt:lpstr>
      <vt:lpstr>项目支出绩效自评表3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pc</cp:lastModifiedBy>
  <cp:lastPrinted>2021-02-20T05:38:00Z</cp:lastPrinted>
  <dcterms:created xsi:type="dcterms:W3CDTF">2021-02-02T05:55:00Z</dcterms:created>
  <dcterms:modified xsi:type="dcterms:W3CDTF">2026-10-20T06:58:40Z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C4446C2F786C4064A4E51DCC91388FF5_13</vt:lpwstr>
  </property>
  <property fmtid="{D5CDD505-2E9C-101B-9397-08002B2CF9AE}" pid="4" name="CalculationRule">
    <vt:i4>0</vt:i4>
  </property>
</Properties>
</file>