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68" firstSheet="14"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<sst xmlns="http://schemas.openxmlformats.org/spreadsheetml/2006/main" count="1222" uniqueCount="518">
  <si>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</si>
  <si>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</si>
  <si>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</si>
  <si>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</si>
  <si>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</si>
  <si>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</si>
  <si>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</si>
  <si>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</si>
  <si>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</si>
  <si>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</si>
  <si>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</si>
  <si>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</si>
  <si>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</si>
  <si>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</si>
  <si>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</si>
  <si>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</si>
  <si>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</si>
  <si>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</si>
  <si>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</si>
  <si>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</si>
  <si>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</si>
  <si>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</si>
  <si>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单位名称：安宁市红十字会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</si>
  <si>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</si>
  <si>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</si>
  <si>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</si>
  <si>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</si>
  <si>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</si>
  <si>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</si>
  <si>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</si>
  <si>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</si>
  <si>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</si>
  <si>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</si>
  <si>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</si>
  <si>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</si>
  <si>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</si>
  <si>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</si>
  <si>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</si>
  <si>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</si>
  <si>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</si>
  <si>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</si>
  <si>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</si>
  <si>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</si>
  <si>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</si>
  <si>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</si>
  <si>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</si>
  <si>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</si>
  <si>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</si>
  <si>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</si>
  <si>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</si>
  <si>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</si>
  <si>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</si>
  <si>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</si>
  <si>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</si>
  <si>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</si>
  <si>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</si>
  <si>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</si>
  <si>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</si>
  <si>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</si>
  <si>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</si>
  <si>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</si>
  <si>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</si>
  <si>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</si>
  <si>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</si>
  <si>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</si>
  <si>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</si>
  <si>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</si>
  <si>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</si>
  <si>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</si>
  <si>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</si>
  <si>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</si>
  <si>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</si>
  <si>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</si>
  <si>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</si>
  <si>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</si>
  <si>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</si>
  <si>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</si>
  <si>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</si>
  <si>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</si>
  <si>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</si>
  <si>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</si>
  <si>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</si>
  <si>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</si>
  <si>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</si>
  <si>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</si>
  <si>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</si>
  <si>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</si>
  <si>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</si>
  <si>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</si>
  <si>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</si>
  <si>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</si>
  <si>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265</t>
  </si>
  <si>
    <t>安宁市红十字会</t>
  </si>
  <si>
    <t>265001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</si>
  <si>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</si>
  <si>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</si>
  <si>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</si>
  <si>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</si>
  <si>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</si>
  <si>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</si>
  <si>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</si>
  <si>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</si>
  <si>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</si>
  <si>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</si>
  <si>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</si>
  <si>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</si>
  <si>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</si>
  <si>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</si>
  <si>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</si>
  <si>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</si>
  <si>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2080505</t>
  </si>
  <si>
    <t>机关事业单位基本养老保险缴费支出</t>
  </si>
  <si>
    <t>20807</t>
  </si>
  <si>
    <t>就业补助</t>
  </si>
  <si>
    <t>2080799</t>
  </si>
  <si>
    <t>其他就业补助支出</t>
  </si>
  <si>
    <t>20816</t>
  </si>
  <si>
    <t>红十字事业</t>
  </si>
  <si>
    <t>2081601</t>
  </si>
  <si>
    <t>行政运行</t>
  </si>
  <si>
    <t>2081602</t>
  </si>
  <si>
    <t>一般行政管理事务</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</si>
  <si>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</si>
  <si>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</si>
  <si>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</si>
  <si>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</si>
  <si>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</si>
  <si>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</si>
  <si>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</si>
  <si>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</si>
  <si>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</si>
  <si>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</si>
  <si>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</si>
  <si>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</si>
  <si>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</si>
  <si>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</si>
  <si>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</si>
  <si>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</si>
  <si>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</si>
  <si>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</si>
  <si>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</si>
  <si>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</si>
  <si>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</si>
  <si>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</si>
  <si>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</si>
  <si>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</si>
  <si>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</si>
  <si>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</si>
  <si>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</si>
  <si>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</si>
  <si>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</si>
  <si>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</si>
  <si>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</si>
  <si>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</si>
  <si>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</si>
  <si>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</si>
  <si>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</si>
  <si>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</si>
  <si>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</si>
  <si>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</si>
  <si>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</si>
  <si>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</si>
  <si>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</si>
  <si>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</si>
  <si>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</si>
  <si>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</si>
  <si>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</si>
  <si>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</si>
  <si>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</si>
  <si>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</si>
  <si>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</si>
  <si>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</si>
  <si>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</si>
  <si>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</si>
  <si>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</si>
  <si>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</si>
  <si>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</si>
  <si>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</si>
  <si>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</si>
  <si>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</si>
  <si>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</si>
  <si>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</si>
  <si>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</si>
  <si>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</si>
  <si>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</si>
  <si>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</si>
  <si>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</si>
  <si>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</si>
  <si>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</si>
  <si>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</si>
  <si>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</si>
  <si>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</si>
  <si>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</si>
  <si>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</si>
  <si>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</si>
  <si>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</si>
  <si>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</si>
  <si>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</si>
  <si>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</si>
  <si>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</si>
  <si>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</si>
  <si>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</si>
  <si>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</si>
  <si>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</si>
  <si>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</si>
  <si>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</si>
  <si>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530181210000000018019</t>
  </si>
  <si>
    <t>行政人员支出工资</t>
  </si>
  <si>
    <t>30101</t>
  </si>
  <si>
    <t>基本工资</t>
  </si>
  <si>
    <t>30102</t>
  </si>
  <si>
    <t>津贴补贴</t>
  </si>
  <si>
    <t>30103</t>
  </si>
  <si>
    <t>奖金</t>
  </si>
  <si>
    <t>530181210000000018022</t>
  </si>
  <si>
    <t>社会保障缴费</t>
  </si>
  <si>
    <t>30108</t>
  </si>
  <si>
    <t>机关事业单位基本养老保险缴费</t>
  </si>
  <si>
    <t>30110</t>
  </si>
  <si>
    <t>职工基本医疗保险缴费</t>
  </si>
  <si>
    <t>30111</t>
  </si>
  <si>
    <t>公务员医疗补助缴费</t>
  </si>
  <si>
    <t>30112</t>
  </si>
  <si>
    <t>其他社会保障缴费</t>
  </si>
  <si>
    <t>530181210000000018023</t>
  </si>
  <si>
    <t>30113</t>
  </si>
  <si>
    <t>530181210000000018025</t>
  </si>
  <si>
    <t>公务交通补贴</t>
  </si>
  <si>
    <t>30239</t>
  </si>
  <si>
    <t>其他交通费用</t>
  </si>
  <si>
    <t>530181210000000018026</t>
  </si>
  <si>
    <t>一般公用经费</t>
  </si>
  <si>
    <t>30201</t>
  </si>
  <si>
    <t>办公费</t>
  </si>
  <si>
    <t>30207</t>
  </si>
  <si>
    <t>邮电费</t>
  </si>
  <si>
    <t>30211</t>
  </si>
  <si>
    <t>差旅费</t>
  </si>
  <si>
    <t>30216</t>
  </si>
  <si>
    <t>培训费</t>
  </si>
  <si>
    <t>30299</t>
  </si>
  <si>
    <t>其他商品和服务支出</t>
  </si>
  <si>
    <t>530181221100000205925</t>
  </si>
  <si>
    <t>工会经费</t>
  </si>
  <si>
    <t>30228</t>
  </si>
  <si>
    <t>530181231100001571919</t>
  </si>
  <si>
    <t>编外人员经费支出</t>
  </si>
  <si>
    <t>30199</t>
  </si>
  <si>
    <t>其他工资福利支出</t>
  </si>
  <si>
    <t>530181231100001572297</t>
  </si>
  <si>
    <t>行政人员绩效奖励</t>
  </si>
  <si>
    <t>预算05-1表</t>
  </si>
  <si>
    <t>项目分类</t>
  </si>
  <si>
    <t>项目单位</t>
  </si>
  <si>
    <t>经济科目编码</t>
  </si>
  <si>
    <t>经济科目名称</t>
  </si>
  <si>
    <t>本年拨款</t>
  </si>
  <si>
    <t>事业单位
经营收入</t>
  </si>
  <si>
    <t>其中：本次下达</t>
  </si>
  <si>
    <t>311 专项业务类</t>
  </si>
  <si>
    <t>530181210000000018986</t>
  </si>
  <si>
    <t>公益性救护培训项目经费</t>
  </si>
  <si>
    <t>530181221100000669285</t>
  </si>
  <si>
    <t>开展红十字会业务综合专项经费</t>
  </si>
  <si>
    <t>30227</t>
  </si>
  <si>
    <t>委托业务费</t>
  </si>
  <si>
    <t>30202</t>
  </si>
  <si>
    <t>印刷费</t>
  </si>
  <si>
    <t>530181251100004452975</t>
  </si>
  <si>
    <t>安宁市城镇公益性岗位经费</t>
  </si>
  <si>
    <t>30305</t>
  </si>
  <si>
    <t>生活补助</t>
  </si>
  <si>
    <t>530181261100005150120</t>
  </si>
  <si>
    <t>法律顾问经费</t>
  </si>
  <si>
    <t>预算05-2表</t>
  </si>
  <si>
    <t>项目年度绩效目标</t>
  </si>
  <si>
    <t>一级指标</t>
  </si>
  <si>
    <t>二级指标</t>
  </si>
  <si>
    <t>三级指标</t>
  </si>
  <si>
    <t>指标性质</t>
  </si>
  <si>
    <t>指标值</t>
  </si>
  <si>
    <t>度量单位</t>
  </si>
  <si>
    <t>指标属性</t>
  </si>
  <si>
    <t>指标内容</t>
  </si>
  <si>
    <t>通过聘请法律顾问，对我单位2026年开展社会公开募捐、“三献”宣传和登记、政府采购等行为进行监督和审核，提高干部职工遵纪守法的意识，增强单位依法决策的能力和水平，降低红十字会涉法方面产生的不良影响。</t>
  </si>
  <si>
    <t>产出指标</t>
  </si>
  <si>
    <t>数量指标</t>
  </si>
  <si>
    <t>提供法律服务数量</t>
  </si>
  <si>
    <t>&gt;=</t>
  </si>
  <si>
    <t>50</t>
  </si>
  <si>
    <t>次</t>
  </si>
  <si>
    <t>定量指标</t>
  </si>
  <si>
    <t>法律顾问为单位服务的次数</t>
  </si>
  <si>
    <t>时效指标</t>
  </si>
  <si>
    <t>法律顾问提供服务时效</t>
  </si>
  <si>
    <t>&lt;=</t>
  </si>
  <si>
    <t>5</t>
  </si>
  <si>
    <t>天（工作日）</t>
  </si>
  <si>
    <t>法律顾问对单位提供服务的时效性和及时性</t>
  </si>
  <si>
    <t>效益指标</t>
  </si>
  <si>
    <t>社会效益</t>
  </si>
  <si>
    <t>干部职工法治意识</t>
  </si>
  <si>
    <t>=</t>
  </si>
  <si>
    <t>提高干部职工法治意识，推动单位依法开展工作</t>
  </si>
  <si>
    <t>是/否</t>
  </si>
  <si>
    <t>定性指标</t>
  </si>
  <si>
    <t>干部职工法治意识是否得到提升，单位是否在法律顾问审核监督下依法开展工作。</t>
  </si>
  <si>
    <t>可持续影响</t>
  </si>
  <si>
    <t>单位法律风险防控长效机制</t>
  </si>
  <si>
    <t>促进单位建立完善法律风险防控长效机制</t>
  </si>
  <si>
    <t>法律顾问开展工作对单位完善执行制度、形成防控长效机制的情况</t>
  </si>
  <si>
    <t>满意度指标</t>
  </si>
  <si>
    <t>服务对象满意度</t>
  </si>
  <si>
    <t>干部职工满意度</t>
  </si>
  <si>
    <t>满意</t>
  </si>
  <si>
    <t>干部职工对法律顾问开展普法培训、重大合同审查、法律咨询、重要文书拟定等工作的满意程度。</t>
  </si>
  <si>
    <t>根据《安宁市2025年“生命守护”公众急救提升行动实施方案》、《昆明市红十字会2025年工作要点及责任分解》（昆红字〔2025〕5号），在全市范围内广泛开展形式多样的大众急救知识普及活动，在高危行业开展救护员取证培训，完成“生命守护”公众急救提升行动实施方案及上级红十字会下达的培训人次目标任务，2026年内完成应急救护员取证培训500人，开展公益性应急救护知识普及培训新增10000人次，提高群众自救互救能力。</t>
  </si>
  <si>
    <t>应急救护员培训（救护员取证培训）场次</t>
  </si>
  <si>
    <t>场</t>
  </si>
  <si>
    <t>按照实际培训场所计算</t>
  </si>
  <si>
    <t>公益性应急救护知识普及培训场次</t>
  </si>
  <si>
    <t>25</t>
  </si>
  <si>
    <t>应急救护员培训（救护员取证培训）人数</t>
  </si>
  <si>
    <t>500</t>
  </si>
  <si>
    <t>人</t>
  </si>
  <si>
    <t>通过培训、理论考试、实操考试取得救护员证的人数计算</t>
  </si>
  <si>
    <t>公益性应急救护知识普及培训人数</t>
  </si>
  <si>
    <t>10000</t>
  </si>
  <si>
    <t>人次</t>
  </si>
  <si>
    <t>根据实际参加培训人数统计</t>
  </si>
  <si>
    <t>质量指标</t>
  </si>
  <si>
    <t>应急救护员培训取得证书率</t>
  </si>
  <si>
    <t>90</t>
  </si>
  <si>
    <t>%</t>
  </si>
  <si>
    <t>完成培训任务时间</t>
  </si>
  <si>
    <t>12</t>
  </si>
  <si>
    <t>月</t>
  </si>
  <si>
    <t>2026年度内完成培训任务</t>
  </si>
  <si>
    <t>经济效益</t>
  </si>
  <si>
    <t>急救培训免费提供率</t>
  </si>
  <si>
    <t>100</t>
  </si>
  <si>
    <t>所有培训产生的费用由红十字会承担，减少社会公众经济支出</t>
  </si>
  <si>
    <t>增强社会公众自救互救能力</t>
  </si>
  <si>
    <t>更多的群众掌握 急救知识，提升自救互救能力</t>
  </si>
  <si>
    <t>通过广泛的培训，使市民掌握简单的救护技能，当意外发生时能够进行自救互救</t>
  </si>
  <si>
    <t>培训对象满意度</t>
  </si>
  <si>
    <t>参加救护员取证培训或急救知识普及性培训的人员对所学知识基本满意。</t>
  </si>
  <si>
    <t xml:space="preserve">1.使用和管理劳务派遣人员，按时支付管理费；2.积极发展志愿者及开展志愿者服务工作；加强无偿献血、造血干细胞捐献、人体器官及遗体捐献宣传，推进红十字会“三献”工作及红十字业务宣传工作，包括宣传红十字会精神及相关工作，推动红十字事业发展； 3.积极开展社会募捐和接收社会捐赠。                                                                                                                                                                                                                                                                            </t>
  </si>
  <si>
    <t>管理劳务派遣人数</t>
  </si>
  <si>
    <t>9</t>
  </si>
  <si>
    <t>委托劳务派遣公司管理辅助性岗位人员，支付管理费用。</t>
  </si>
  <si>
    <t>开展培训及志愿服务活动</t>
  </si>
  <si>
    <t>4</t>
  </si>
  <si>
    <t>组织开展红十字会相关培训或组织开展志愿服务活动4次</t>
  </si>
  <si>
    <t>完成工作任务时限</t>
  </si>
  <si>
    <t>2026年度内完成工作任务</t>
  </si>
  <si>
    <t>宣传效果</t>
  </si>
  <si>
    <t>扩大红十字会精神及相关政策、工作知晓率；积极参与红十字会工</t>
  </si>
  <si>
    <t>通过重要节日开展宣传活动，宣传红十字会人道救助、应急救护培训、无偿献血、人体器官捐献、遗体捐献等相关工作政策</t>
  </si>
  <si>
    <t>红十字会影响力 、公信力</t>
  </si>
  <si>
    <t>影响力、公信力明显提升</t>
  </si>
  <si>
    <t>打造红十字品牌项目、健全红十字会组织体系</t>
  </si>
  <si>
    <t>对红十字会工作满意，无投诉事件发生</t>
  </si>
  <si>
    <t>招聘公益性岗位人员1名，及时发放岗位补贴及社保补贴，落实干部职工待遇，确保单位正常运转。</t>
  </si>
  <si>
    <t>公益性岗位人数</t>
  </si>
  <si>
    <t>1人</t>
  </si>
  <si>
    <t>岗位人员资质达标率</t>
  </si>
  <si>
    <t>符合公益性岗位要求</t>
  </si>
  <si>
    <t>公益性岗位人员资质</t>
  </si>
  <si>
    <t>工资发放及时性</t>
  </si>
  <si>
    <t>10</t>
  </si>
  <si>
    <t>工作日</t>
  </si>
  <si>
    <t>公益性岗位人员工
资发放的时间</t>
  </si>
  <si>
    <t>帮扶就业困难人员</t>
  </si>
  <si>
    <t>给予就业困难人员提供岗位，降低社会治理成本</t>
  </si>
  <si>
    <t>公益性岗位人员数量</t>
  </si>
  <si>
    <t>社会公共服务供给能力</t>
  </si>
  <si>
    <t>提升社会公共服务供给能力</t>
  </si>
  <si>
    <t>通过设置公益性岗位，提升社会公共服务供给能力。</t>
  </si>
  <si>
    <t>公益性岗位人员满意度</t>
  </si>
  <si>
    <t>公益性岗位人员对工资及保险的满意度</t>
  </si>
  <si>
    <t>预算06表</t>
  </si>
  <si>
    <t>部门整体支出绩效目标表</t>
  </si>
  <si>
    <t>部门名称</t>
  </si>
  <si>
    <t>说明</t>
  </si>
  <si>
    <t>部门总体目标</t>
  </si>
  <si>
    <t>部门职责</t>
  </si>
  <si>
    <t>安宁市红十字会是安宁市市委、市政府领导下的从事人道主义工作的群团组织和政府人道领域的助手。以弘扬“人道、博爱、奉献”精神，保护人的生命和健康，促进人类和平进步事业为宗旨。严格执行《中华人民共和国红十字会法》和《红十字条例》，主要职能包括：
（1）传播国际红十字运动知识和国际人道主义法；宣传和执行《中华人民共和国红十字会法》、《中华人民共和国红十字标志使用办法》和《云南省红十字会条例》等法律法规；遵循《中国红十字会章程》；
（2）开展救援、救灾的相关工作，建立红十字应急救援体系。在战争、武装冲突和自然灾害、事故灾难、公共卫生事件等突发事件中，对伤病人员和其他受害者提供紧急救援和人道救助；依法接受国内外组织和个人的捐赠；及时向灾区和受难者提供急需的人道救援，参与灾后重建；
（3）开展应急救护培训，普及应急救护、防灾避险和卫生健康知识，组织志愿者参与现场救护；
（4）参与、推动无偿献血、遗体和器官捐献工作，参与开展造血干细胞捐献的相关工作；
（5）开展社会救助及相关服务工作，对易受损人群进行救助，为困难群众提供服务；在村（社区）中建立红十字基层组织，开展服务群众、宣传培训、募捐救助等活动；
（6）依法开展募捐活动；在公共场所设置红十字募捐箱并进行管理；依照法律法规自主处分募捐款物；
（7）组织开展红十字志愿服务、红十字青少年工作；
（8）兴办符合红十字会宗旨的公益事业；
（9）宣传国际红十字和红新月运动的基本原则和日内瓦公约及其附加议定书；
（10）依照日内瓦公约及其附加议定书的有关规定开展工作；
（11）监督救灾备灾款物及人道救助资金使用情况；
（12）完成人民政府委托事宜，开展与其职责相关的其他人道主义服务活动。</t>
  </si>
  <si>
    <t>根据三定方案归纳。</t>
  </si>
  <si>
    <t>总体绩效目标
（2026-2028年期间）</t>
  </si>
  <si>
    <t>保障红十字会及各街道分会的正常运转，完善单位自身建设，确保红十字独立正常开展工作；完成上级红十字会及安宁市市委、市政府交办的工作任务；建立健全红十字应急救援体系；建立红十字应急救护培训长效机制；提高红十字会救助能力；加强无偿献血、造血干细胞捐献、遗体和人体器官捐献工作；积极发展志愿者及开展志愿服务活动，加快构建红十字志愿服务体系；开展红十字会宣传活动，加强对外交流与合作；积极开展社会募捐和接收社会捐赠。</t>
  </si>
  <si>
    <t>根据部门职责，中长期规划，各级党委，各级政府要求归纳。</t>
  </si>
  <si>
    <t>部门年度目标</t>
  </si>
  <si>
    <t>预算年度（2026年）
绩效目标</t>
  </si>
  <si>
    <t>保障各街道红十字会分会工作人员的工资，推动红十字及各街道红十字分会工作的正常运转；推动全市红十字应急救护培训工作发展，扩大应急救护培训覆盖面，广泛开展形式多样的大众急救知识普及活动，加强救护员取证培训，完成普及性培训10000人次的目标任务，不断提高各界群众自救互救能力和水平；充分利用5.8红十字会日、9.9公益日、世界急救日等重点节日，组织宣传活动或公益活动，包括宣传红十字会精神及相关工作，推动红十字事业发展；积极发展志愿者及开展志愿者服务活动，提高志愿工作能力；积极开展社会募捐和接收社会捐赠，并委托法律咨询对相关事项进行审核；积极宣传无偿献血、人体器官捐献、遗体捐献工作相关政策，推进红十字会“三献”工作；印制应急救护手册或相关宣传材料，做好宣传工作；使用劳务派遣人员，按时支付管理费。</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</si>
  <si>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</si>
  <si>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</si>
  <si>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</si>
  <si>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</si>
  <si>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</si>
  <si>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</si>
  <si>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</si>
  <si>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</si>
  <si>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</si>
  <si>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</si>
  <si>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红十字及各街道分会正常运转经费</t>
  </si>
  <si>
    <t>按照上年度实有在职在编人数进行测算，红十字会在职在编人员工资福利支出及机构运转公用经费；红十字会9个街道分会聘用人员劳务费用支出；公益性岗位人员工资及社保费。</t>
  </si>
  <si>
    <t>公益性救护培训工作</t>
  </si>
  <si>
    <t>法律顾问工作</t>
  </si>
  <si>
    <t>红十字会相关专项工作</t>
  </si>
  <si>
    <t xml:space="preserve">1.使用和管理劳务派遣人员，按时支付管理费；2.积极发展志愿者及开展志愿者服务工作；3.加强无偿献血、造血干细胞捐献、人体器官及遗体捐献宣传，推进红十字会“三献”工作及红十字业务宣传工作，包括宣传红十字会精神及相关工作，推动红十字事业发展； 4.积极开展社会募捐和接收社会捐赠。 </t>
  </si>
  <si>
    <t>三、部门整体支出绩效指标</t>
  </si>
  <si>
    <t>绩效指标</t>
  </si>
  <si>
    <t>评（扣）分标准</t>
  </si>
  <si>
    <t>绩效指标值设定依据及数据来源</t>
  </si>
  <si>
    <t xml:space="preserve">二级指标 </t>
  </si>
  <si>
    <t>保障辅助性岗位人数</t>
  </si>
  <si>
    <t>保障人数9人得9分，出现岗位空缺1个扣1分</t>
  </si>
  <si>
    <t>保障辅助性岗位人员9人的工资及社会保险</t>
  </si>
  <si>
    <t>《安宁市人民政府关于促进红十字事业发展的实施意见》、《安宁市红十字会辅助性岗位人员管理办法》、关于印发安宁市机关事业单位编外聘用人员管理办法的通知（缮印）</t>
  </si>
  <si>
    <t>救护员取证培训人数</t>
  </si>
  <si>
    <t>取得救护员证人数500人以上得10分，每少目标人数10%扣1分</t>
  </si>
  <si>
    <t>《中华人民共和国红十字会法》、《安宁市人民政府关于促进红十字事业发展的实施意见》、《关于印发安宁市红十字会改革方案的通知（缮印）（安政办【2021】49号）》、《中共红十字总会关于进一步推进红十字应急救护工作的指导意见》、《安宁市人民政府关于促进红十字事业发展的实施意见》（安政发【2020】5号）、《昆明市红十字会2025年工作要点及责任分解》（昆红字【2025】5号</t>
  </si>
  <si>
    <t>组织参加培训人数10000人以上得10分，每少目标人数10%扣1分</t>
  </si>
  <si>
    <t>法律顾问电话咨询、审核合同等文书、开展培训等次数50次以上得10分，每少一次扣0.2分。</t>
  </si>
  <si>
    <t>法律顾问服务合同及服务次数统计</t>
  </si>
  <si>
    <t>参加应急救护员取证培训，通过考核取得证书率达90%以上得5分，取得证书率每下降1%扣1分，低于85%不得分。</t>
  </si>
  <si>
    <t>社会捐赠公示度</t>
  </si>
  <si>
    <t>捐赠资金及物资情况全部向社会公开得6分，未向社会公示得0分</t>
  </si>
  <si>
    <t>物资、资金捐赠收入和支出情况及时在微信公众号等渠道公开</t>
  </si>
  <si>
    <t>《安宁市人民政府关于促进红十字事业发展的实施意见》、《安宁市红十字会捐赠信息公开制度》</t>
  </si>
  <si>
    <t>年</t>
  </si>
  <si>
    <t>年度内完成工作任务得5分，未完成一项工作任务扣1分</t>
  </si>
  <si>
    <t>《安宁市人民政府关于促进红十字事业发展的实施意见》（安政发【2020】5号）、《2026年安宁市红十字预算项目经费编制依据说明及经费测算明细》、《关于印发安宁市红十字会改革方案的通知》（安政办【2021】49号）、《昆明市红十字会2024年工作要点及责任分解》（昆红字〔2025〕5号）</t>
  </si>
  <si>
    <t>辅助性岗位人员工资发放及时率</t>
  </si>
  <si>
    <t>按时发放工资、购买保险得5分，推迟发放工资一次扣0.5分</t>
  </si>
  <si>
    <t>100%按照与辅助性岗位人员约定时间发放工资</t>
  </si>
  <si>
    <t>《安宁市人民政府关于促进红十字事业发展的实施意见》、《安宁市红十字会辅助性岗位人员管理办法》、关于印发安宁市机关事业单位编外聘用人员管理办法的通知（缮印）(安政办48号 )</t>
  </si>
  <si>
    <t>扩大工作知晓率</t>
  </si>
  <si>
    <t>宣传效果明显得5分，无宣传效果不得分</t>
  </si>
  <si>
    <t>《中华人民共和国红十字会法》、《安宁市人民政府关于促进红十字事业发展的实施意见》（安政发【2020】5号）、2026年预算项目经费编制依据说明及经费测算明细、《关于印发安宁市红十字会改革方案的通知》（安政办【2021】49号）、中共安宁市委办公室印发关于建立党政一体法律顾问制度的意见的通知（安办通【2017】116号）、《安宁市红十字会聘请常年法律顾问协议书》等。</t>
  </si>
  <si>
    <t>提高法治意识</t>
  </si>
  <si>
    <t>通过法律顾问开展培训、日常电话、书面咨询等方式，提高干部职工法治意识，推动单位依法开展工作得10分，否则不得分。</t>
  </si>
  <si>
    <t>单位干部职工遵纪守法情况及单位涉法工作开展情况</t>
  </si>
  <si>
    <t>社会公众自救互救能力</t>
  </si>
  <si>
    <t>提升自救互救能力</t>
  </si>
  <si>
    <t>群众参与学习掌握急救知识人数明显增加，群众自救互救能力明显提升得10分，人数无增加扣5分，救护能力未得到提升得0分</t>
  </si>
  <si>
    <t>建立完善长效机制</t>
  </si>
  <si>
    <t>通过聘请法律顾问，对单位的涉法工作开展监督审核，完善单位管理制度，建立和完善单位法律风险防控长效机制得5分，未促进单位完善管理制度扣2.5分，未突进单位形成法律风险防控长效机制扣2.5分。</t>
  </si>
  <si>
    <t>干部职工对法律顾问开展普法培训、重大合同审查、法律咨询、重要文书拟定、法律风险提醒等工作满意度90%以上得5分，每少1%扣0.5分，低于80%不得分。</t>
  </si>
  <si>
    <t>参与培训人员90%以上满意得5分，每降低1%扣0.5分，低于80%不得分。</t>
  </si>
  <si>
    <t>预算07表</t>
  </si>
  <si>
    <t>本年政府性基金预算支出</t>
  </si>
  <si>
    <t>本单位2026年无政府性基金预算支出，故此表为空。</t>
  </si>
  <si>
    <t>预算08表</t>
  </si>
  <si>
    <t>本年国有资本经营预算</t>
  </si>
  <si>
    <t>2</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</si>
  <si>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</si>
  <si>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</si>
  <si>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</si>
  <si>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</si>
  <si>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</si>
  <si>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</si>
  <si>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</si>
  <si>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</si>
  <si>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</si>
  <si>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</si>
  <si>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</si>
  <si>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</si>
  <si>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安宁市红十字会复印纸采购</t>
  </si>
  <si>
    <t>复印纸</t>
  </si>
  <si>
    <t>包</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</si>
  <si>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</si>
  <si>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</si>
  <si>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</si>
  <si>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</si>
  <si>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</si>
  <si>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</si>
  <si>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</si>
  <si>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</si>
  <si>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本单位2026年无部门政府购买服务预算，故此表为空。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</si>
  <si>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</si>
  <si>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</si>
  <si>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</si>
  <si>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</si>
  <si>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</si>
  <si>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</si>
  <si>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</si>
  <si>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</si>
  <si>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</si>
  <si>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</si>
  <si>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</si>
  <si>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</si>
  <si>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</si>
  <si>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</si>
  <si>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</si>
  <si>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</si>
  <si>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</si>
  <si>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</si>
  <si>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</si>
  <si>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</si>
  <si>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</si>
  <si>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</si>
  <si>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</si>
  <si>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</si>
  <si>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本单位2026年无新增资产配置，故此表为空。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</si>
  <si>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</si>
  <si>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</si>
  <si>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</si>
  <si>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</si>
  <si>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</si>
  <si>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</si>
  <si>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</si>
  <si>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</si>
  <si>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</si>
  <si>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</si>
  <si>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专项业务类</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</si>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</sst>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
    </font>
    <font>
      <sz val="9"/>
      <name val="宋体"/>
      <charset val="134"/>
    </font>
    <font>
      <sz val="9"/>
      <name val="宋体"/>
      <charset val="1"/>
    </font>
    <font>
      <sz val="9"/>
      <color theme="1"/>
      <name val="宋体"/>
      <charset val="134"/>
    </font>
    <font>
      <sz val="10"/>
      <color theme="1"/>
      <name val="宋体"/>
      <charset val="134"/>
      <scheme val="minor"/>
    </font>
    <font>
      <b/>
      <sz val="23"/>
      <color rgb="FF000000"/>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0"/>
      <color theme="1"/>
      <name val="宋体"/>
      <charset val="134"/>
    </font>
    <font>
      <sz val="10"/>
      <color rgb="FF000000"/>
      <name val="SimSun"/>
      <charset val="134"/>
    </font>
    <font>
      <sz val="11.25"/>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3" borderId="27"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8" applyNumberFormat="0" applyFill="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4" fillId="0" borderId="0" applyNumberFormat="0" applyFill="0" applyBorder="0" applyAlignment="0" applyProtection="0">
      <alignment vertical="center"/>
    </xf>
    <xf numFmtId="0" fontId="45" fillId="4" borderId="31" applyNumberFormat="0" applyAlignment="0" applyProtection="0">
      <alignment vertical="center"/>
    </xf>
    <xf numFmtId="0" fontId="46" fillId="5" borderId="32" applyNumberFormat="0" applyAlignment="0" applyProtection="0">
      <alignment vertical="center"/>
    </xf>
    <xf numFmtId="0" fontId="47" fillId="5" borderId="31" applyNumberFormat="0" applyAlignment="0" applyProtection="0">
      <alignment vertical="center"/>
    </xf>
    <xf numFmtId="0" fontId="48" fillId="6" borderId="33" applyNumberFormat="0" applyAlignment="0" applyProtection="0">
      <alignment vertical="center"/>
    </xf>
    <xf numFmtId="0" fontId="49" fillId="0" borderId="34" applyNumberFormat="0" applyFill="0" applyAlignment="0" applyProtection="0">
      <alignment vertical="center"/>
    </xf>
    <xf numFmtId="0" fontId="50" fillId="0" borderId="35"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4" fillId="33"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29" fillId="0" borderId="0"/>
    <xf numFmtId="0" fontId="8" fillId="0" borderId="0">
      <alignment vertical="top"/>
      <protection locked="0"/>
    </xf>
    <xf numFmtId="0" fontId="0" fillId="0" borderId="0"/>
    <xf numFmtId="0" fontId="0" fillId="0" borderId="0"/>
    <xf numFmtId="0" fontId="13" fillId="0" borderId="0"/>
    <xf numFmtId="0" fontId="13" fillId="0" borderId="0"/>
    <xf numFmtId="180" fontId="8" fillId="0" borderId="7">
      <alignment horizontal="right" vertical="center"/>
    </xf>
    <xf numFmtId="0" fontId="13" fillId="0" borderId="0"/>
    <xf numFmtId="181" fontId="8" fillId="0" borderId="7">
      <alignment horizontal="right" vertical="center"/>
    </xf>
    <xf numFmtId="49" fontId="8" fillId="0" borderId="7">
      <alignment horizontal="left" vertical="center" wrapText="1"/>
    </xf>
  </cellStyleXfs>
  <cellXfs count="361">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53" applyFont="1" applyFill="1" applyBorder="1" applyAlignment="1" applyProtection="1">
      <alignment horizontal="left" vertical="center" wrapText="1"/>
      <protection locked="0"/>
    </xf>
    <xf numFmtId="0" fontId="8" fillId="0" borderId="7" xfId="53" applyFont="1" applyFill="1" applyBorder="1" applyAlignment="1" applyProtection="1">
      <alignment horizontal="left" vertical="center"/>
      <protection locked="0"/>
    </xf>
    <xf numFmtId="0" fontId="4" fillId="0" borderId="6" xfId="53" applyFont="1" applyFill="1" applyBorder="1" applyAlignment="1" applyProtection="1">
      <alignment vertical="center" wrapText="1"/>
    </xf>
    <xf numFmtId="0" fontId="4" fillId="0" borderId="7" xfId="53" applyFont="1" applyFill="1" applyBorder="1" applyAlignment="1" applyProtection="1">
      <alignment horizontal="left" vertical="center" wrapText="1"/>
      <protection locked="0"/>
    </xf>
    <xf numFmtId="181" fontId="4" fillId="0" borderId="7" xfId="60" applyFont="1">
      <alignment horizontal="right" vertical="center"/>
    </xf>
    <xf numFmtId="4" fontId="9" fillId="0" borderId="7" xfId="53" applyNumberFormat="1" applyFont="1" applyFill="1" applyBorder="1" applyAlignment="1" applyProtection="1">
      <alignment horizontal="right" vertical="center" wrapText="1"/>
      <protection locked="0"/>
    </xf>
    <xf numFmtId="49" fontId="6" fillId="0" borderId="7" xfId="61" applyFont="1">
      <alignment horizontal="left"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1" fontId="10" fillId="0" borderId="7" xfId="60" applyNumberFormat="1" applyFont="1" applyBorder="1">
      <alignment horizontal="right" vertical="center"/>
    </xf>
    <xf numFmtId="0" fontId="11" fillId="0" borderId="0" xfId="0" applyFont="1" applyFill="1" applyBorder="1" applyAlignment="1"/>
    <xf numFmtId="49" fontId="6" fillId="0" borderId="0" xfId="0" applyNumberFormat="1" applyFont="1" applyFill="1" applyBorder="1" applyAlignment="1"/>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8"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81" fontId="10"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0"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9" xfId="51" applyFont="1" applyFill="1" applyBorder="1" applyAlignment="1">
      <alignment horizontal="center" vertical="center" wrapText="1"/>
    </xf>
    <xf numFmtId="0" fontId="17" fillId="0" borderId="10" xfId="51" applyFont="1" applyFill="1" applyBorder="1" applyAlignment="1">
      <alignment horizontal="center" vertical="center" wrapText="1"/>
    </xf>
    <xf numFmtId="0" fontId="17" fillId="0" borderId="11" xfId="51" applyFont="1" applyFill="1" applyBorder="1" applyAlignment="1">
      <alignment horizontal="center" vertical="center" wrapText="1"/>
    </xf>
    <xf numFmtId="0" fontId="17" fillId="0" borderId="12"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51" applyFont="1" applyFill="1" applyBorder="1" applyAlignment="1">
      <alignment horizontal="center" vertical="center" wrapText="1"/>
    </xf>
    <xf numFmtId="0" fontId="13" fillId="0" borderId="8" xfId="59" applyFill="1" applyBorder="1" applyAlignment="1">
      <alignment vertical="center"/>
    </xf>
    <xf numFmtId="0" fontId="17" fillId="0" borderId="8" xfId="51" applyFont="1" applyFill="1" applyBorder="1" applyAlignment="1">
      <alignment vertical="center" wrapText="1"/>
    </xf>
    <xf numFmtId="0" fontId="17" fillId="0" borderId="8" xfId="51" applyFont="1" applyFill="1" applyBorder="1" applyAlignment="1">
      <alignment horizontal="left" vertical="center" wrapText="1" indent="1"/>
    </xf>
    <xf numFmtId="0" fontId="18" fillId="0" borderId="8" xfId="51" applyFont="1" applyFill="1" applyBorder="1" applyAlignment="1">
      <alignment horizontal="center" vertical="center" wrapText="1"/>
    </xf>
    <xf numFmtId="0" fontId="18" fillId="0" borderId="0" xfId="59" applyNumberFormat="1" applyFont="1" applyFill="1" applyBorder="1" applyAlignment="1" applyProtection="1">
      <alignment horizontal="right" vertical="center"/>
    </xf>
    <xf numFmtId="0" fontId="17" fillId="0" borderId="13" xfId="51" applyFont="1" applyFill="1" applyBorder="1" applyAlignment="1">
      <alignment horizontal="center" vertical="center" wrapText="1"/>
    </xf>
    <xf numFmtId="0" fontId="13" fillId="0" borderId="0" xfId="53" applyFont="1" applyFill="1" applyBorder="1" applyAlignment="1" applyProtection="1">
      <alignment vertical="center"/>
    </xf>
    <xf numFmtId="0" fontId="8"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8"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8"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horizontal="right" vertical="center"/>
      <protection locked="0"/>
    </xf>
    <xf numFmtId="0" fontId="8"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0" fillId="0" borderId="0" xfId="53" applyFont="1" applyFill="1" applyBorder="1" applyAlignment="1" applyProtection="1"/>
    <xf numFmtId="0" fontId="8"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0" fillId="0" borderId="0" xfId="0" applyAlignment="1">
      <alignment horizontal="center"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8" fillId="0" borderId="10" xfId="53" applyFont="1" applyFill="1" applyBorder="1" applyAlignment="1" applyProtection="1">
      <alignment horizontal="center" vertical="center"/>
      <protection locked="0"/>
    </xf>
    <xf numFmtId="0" fontId="8" fillId="0" borderId="11" xfId="53" applyFont="1" applyFill="1" applyBorder="1" applyAlignment="1" applyProtection="1">
      <alignment horizontal="center" vertical="center"/>
      <protection locked="0"/>
    </xf>
    <xf numFmtId="0" fontId="8" fillId="0" borderId="13" xfId="53" applyFont="1" applyFill="1" applyBorder="1" applyAlignment="1" applyProtection="1">
      <alignment horizontal="center" vertical="center"/>
      <protection locked="0"/>
    </xf>
    <xf numFmtId="0" fontId="8" fillId="0" borderId="8" xfId="53" applyFont="1" applyFill="1" applyBorder="1" applyAlignment="1" applyProtection="1">
      <alignment vertical="top"/>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0" fontId="4" fillId="0" borderId="8" xfId="53" applyFont="1" applyFill="1" applyBorder="1" applyAlignment="1" applyProtection="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8"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0" fillId="0" borderId="8" xfId="53" applyFont="1" applyFill="1" applyBorder="1" applyAlignment="1" applyProtection="1">
      <alignment horizontal="center" vertical="center" wrapText="1"/>
      <protection locked="0"/>
    </xf>
    <xf numFmtId="182" fontId="4" fillId="0" borderId="8" xfId="53" applyNumberFormat="1" applyFont="1" applyFill="1" applyBorder="1" applyAlignment="1" applyProtection="1">
      <alignment horizontal="center" vertical="center"/>
      <protection locked="0"/>
    </xf>
    <xf numFmtId="182" fontId="4"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vertical="center"/>
      <protection locked="0"/>
    </xf>
    <xf numFmtId="182" fontId="13" fillId="0" borderId="8" xfId="53" applyNumberFormat="1" applyFont="1" applyFill="1" applyBorder="1" applyAlignment="1" applyProtection="1"/>
    <xf numFmtId="182" fontId="8"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8" fillId="0" borderId="0" xfId="53" applyFont="1" applyFill="1" applyBorder="1" applyAlignment="1" applyProtection="1">
      <alignment horizontal="center" vertical="center"/>
      <protection locked="0"/>
    </xf>
    <xf numFmtId="0" fontId="5" fillId="0" borderId="22" xfId="53" applyFont="1" applyFill="1" applyBorder="1" applyAlignment="1" applyProtection="1">
      <alignment horizontal="center" vertical="center" wrapText="1"/>
    </xf>
    <xf numFmtId="49" fontId="6" fillId="0" borderId="7" xfId="61" applyFont="1" applyFill="1">
      <alignment horizontal="left" vertical="center" wrapText="1"/>
    </xf>
    <xf numFmtId="180" fontId="4" fillId="0" borderId="7" xfId="58" applyFont="1">
      <alignment horizontal="right" vertical="center"/>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182" fontId="4" fillId="0" borderId="22"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0" fillId="0" borderId="24"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49" fontId="8"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6" fillId="0" borderId="2" xfId="53" applyNumberFormat="1" applyFont="1" applyFill="1" applyBorder="1" applyAlignment="1" applyProtection="1">
      <alignment horizontal="left" vertical="center" wrapText="1"/>
    </xf>
    <xf numFmtId="49" fontId="6"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6" fillId="0" borderId="14" xfId="53" applyNumberFormat="1" applyFont="1" applyFill="1" applyBorder="1" applyAlignment="1" applyProtection="1">
      <alignment horizontal="left" vertical="center" wrapText="1"/>
    </xf>
    <xf numFmtId="49" fontId="6"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6" fillId="0" borderId="8" xfId="53" applyFont="1" applyFill="1" applyBorder="1" applyAlignment="1" applyProtection="1">
      <alignment horizontal="left" vertical="center" wrapText="1"/>
    </xf>
    <xf numFmtId="0" fontId="25"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6" fillId="0" borderId="7" xfId="61" applyFont="1" applyAlignment="1">
      <alignment horizontal="left" vertical="center" wrapText="1"/>
    </xf>
    <xf numFmtId="181" fontId="4" fillId="0" borderId="7" xfId="60" applyFont="1" applyAlignment="1">
      <alignment horizontal="right" vertical="center" wrapText="1"/>
    </xf>
    <xf numFmtId="49" fontId="26" fillId="0" borderId="7" xfId="61" applyFont="1" applyAlignment="1">
      <alignment horizontal="left" vertical="center" wrapText="1"/>
    </xf>
    <xf numFmtId="0" fontId="25" fillId="0" borderId="14" xfId="53" applyFont="1" applyFill="1" applyBorder="1" applyAlignment="1" applyProtection="1">
      <alignment horizontal="left" vertical="center" wrapText="1"/>
    </xf>
    <xf numFmtId="0" fontId="25"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7" fillId="0" borderId="7" xfId="0" applyFont="1" applyFill="1" applyBorder="1" applyAlignment="1" applyProtection="1">
      <alignment vertical="center" wrapText="1"/>
    </xf>
    <xf numFmtId="0" fontId="27" fillId="0" borderId="7" xfId="0" applyFont="1" applyFill="1" applyBorder="1" applyAlignment="1" applyProtection="1">
      <alignment horizontal="left" vertical="center" wrapText="1"/>
    </xf>
    <xf numFmtId="0" fontId="4" fillId="2" borderId="0" xfId="53" applyFont="1" applyFill="1" applyBorder="1" applyAlignment="1" applyProtection="1">
      <alignment horizontal="right" wrapText="1"/>
    </xf>
    <xf numFmtId="0" fontId="25" fillId="2" borderId="4" xfId="53" applyFont="1" applyFill="1" applyBorder="1" applyAlignment="1" applyProtection="1">
      <alignment horizontal="left" vertical="center" wrapText="1"/>
    </xf>
    <xf numFmtId="0" fontId="6" fillId="0" borderId="3" xfId="53" applyFont="1" applyFill="1" applyBorder="1" applyAlignment="1" applyProtection="1">
      <alignment horizontal="left" vertical="center" wrapText="1"/>
    </xf>
    <xf numFmtId="49" fontId="6"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6" fillId="0" borderId="23" xfId="53" applyFont="1" applyFill="1" applyBorder="1" applyAlignment="1" applyProtection="1">
      <alignment horizontal="left" vertical="center" wrapText="1"/>
    </xf>
    <xf numFmtId="49" fontId="6"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2" fontId="5" fillId="0" borderId="8" xfId="53" applyNumberFormat="1" applyFont="1" applyFill="1" applyBorder="1" applyAlignment="1" applyProtection="1">
      <alignment horizontal="right" vertical="center" wrapText="1"/>
    </xf>
    <xf numFmtId="184" fontId="28" fillId="0" borderId="7" xfId="60" applyNumberFormat="1" applyFont="1" applyFill="1" applyAlignment="1">
      <alignment horizontal="right" vertical="center" wrapText="1"/>
    </xf>
    <xf numFmtId="181" fontId="28" fillId="0" borderId="7" xfId="60" applyFont="1" applyAlignment="1">
      <alignment horizontal="right" vertical="center" wrapText="1"/>
    </xf>
    <xf numFmtId="0" fontId="25"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26" fillId="0" borderId="7" xfId="61" applyFont="1" applyFill="1" applyAlignment="1">
      <alignment horizontal="left" vertical="center" wrapText="1"/>
    </xf>
    <xf numFmtId="0" fontId="11" fillId="0" borderId="0" xfId="0" applyFont="1" applyFill="1" applyBorder="1" applyAlignment="1" applyProtection="1">
      <alignment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8" fillId="0" borderId="3" xfId="53" applyFont="1" applyFill="1" applyBorder="1" applyAlignment="1" applyProtection="1">
      <alignment horizontal="left" vertical="center"/>
    </xf>
    <xf numFmtId="0" fontId="8" fillId="0" borderId="4" xfId="53" applyFont="1" applyFill="1" applyBorder="1" applyAlignment="1" applyProtection="1">
      <alignment horizontal="left" vertical="center"/>
    </xf>
    <xf numFmtId="0" fontId="16" fillId="0" borderId="8" xfId="55" applyFont="1" applyFill="1" applyBorder="1" applyAlignment="1" applyProtection="1">
      <alignment horizontal="center" vertical="center" wrapText="1" readingOrder="1"/>
      <protection locked="0"/>
    </xf>
    <xf numFmtId="181" fontId="6" fillId="0" borderId="7" xfId="60" applyFont="1">
      <alignment horizontal="right" vertical="center"/>
    </xf>
    <xf numFmtId="182" fontId="8" fillId="0" borderId="7" xfId="53" applyNumberFormat="1" applyFont="1" applyFill="1" applyBorder="1" applyAlignment="1" applyProtection="1">
      <alignment horizontal="right" vertical="center" wrapText="1"/>
      <protection locked="0"/>
    </xf>
    <xf numFmtId="0" fontId="20" fillId="0" borderId="10" xfId="53" applyFont="1" applyFill="1" applyBorder="1" applyAlignment="1" applyProtection="1">
      <alignment horizontal="center" vertical="center" wrapText="1"/>
    </xf>
    <xf numFmtId="182" fontId="8" fillId="0" borderId="2" xfId="53" applyNumberFormat="1" applyFont="1" applyFill="1" applyBorder="1" applyAlignment="1" applyProtection="1">
      <alignment horizontal="right" vertical="center" wrapText="1"/>
      <protection locked="0"/>
    </xf>
    <xf numFmtId="182" fontId="8"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0" fontId="11" fillId="0" borderId="8" xfId="0" applyFont="1" applyFill="1" applyBorder="1" applyAlignment="1" applyProtection="1">
      <alignment vertical="center"/>
    </xf>
    <xf numFmtId="49" fontId="6" fillId="0" borderId="4" xfId="61" applyFont="1" applyBorder="1" applyAlignment="1">
      <alignment horizontal="left" vertical="center" wrapText="1" inden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xf>
    <xf numFmtId="0" fontId="20" fillId="0" borderId="12" xfId="53" applyFont="1" applyFill="1" applyBorder="1" applyAlignment="1" applyProtection="1">
      <alignment horizontal="center" vertical="center" wrapText="1"/>
    </xf>
    <xf numFmtId="49" fontId="10" fillId="0" borderId="7" xfId="61" applyFont="1">
      <alignment horizontal="left" vertical="center" wrapText="1"/>
    </xf>
    <xf numFmtId="49" fontId="26" fillId="0" borderId="7" xfId="61" applyFont="1">
      <alignment horizontal="left" vertical="center" wrapText="1"/>
    </xf>
    <xf numFmtId="182"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9" fillId="0" borderId="0" xfId="53" applyFont="1" applyFill="1" applyBorder="1" applyAlignment="1" applyProtection="1">
      <alignment horizontal="center"/>
    </xf>
    <xf numFmtId="0" fontId="29" fillId="0" borderId="0" xfId="53" applyFont="1" applyFill="1" applyBorder="1" applyAlignment="1" applyProtection="1">
      <alignment horizontal="center" wrapText="1"/>
    </xf>
    <xf numFmtId="0" fontId="29" fillId="0" borderId="0" xfId="53" applyFont="1" applyFill="1" applyBorder="1" applyAlignment="1" applyProtection="1">
      <alignment wrapText="1"/>
    </xf>
    <xf numFmtId="0" fontId="29"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9" fillId="0" borderId="1" xfId="53" applyFont="1" applyFill="1" applyBorder="1" applyAlignment="1" applyProtection="1">
      <alignment horizontal="center" vertical="center" wrapText="1"/>
    </xf>
    <xf numFmtId="0" fontId="29" fillId="0" borderId="14" xfId="53" applyFont="1" applyFill="1" applyBorder="1" applyAlignment="1" applyProtection="1">
      <alignment horizontal="center" vertical="center" wrapText="1"/>
    </xf>
    <xf numFmtId="0" fontId="29" fillId="0" borderId="7" xfId="53" applyFont="1" applyFill="1" applyBorder="1" applyAlignment="1" applyProtection="1">
      <alignment horizontal="center" vertical="center" wrapText="1"/>
    </xf>
    <xf numFmtId="182" fontId="8" fillId="0" borderId="8" xfId="53" applyNumberFormat="1" applyFont="1" applyFill="1" applyBorder="1" applyAlignment="1" applyProtection="1">
      <alignment horizontal="right" vertical="center"/>
    </xf>
    <xf numFmtId="182" fontId="4" fillId="0" borderId="4"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20" fillId="0" borderId="0" xfId="53" applyFont="1" applyFill="1" applyAlignment="1" applyProtection="1">
      <alignment horizontal="left" vertical="center" wrapText="1"/>
    </xf>
    <xf numFmtId="0" fontId="1" fillId="0" borderId="0" xfId="0" applyFont="1" applyFill="1" applyBorder="1" applyAlignment="1" applyProtection="1">
      <alignmen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left" vertical="center" wrapText="1"/>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0" fontId="23"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2"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right" vertical="center"/>
    </xf>
    <xf numFmtId="0" fontId="32"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6" fillId="0" borderId="2" xfId="61" applyFont="1" applyBorder="1">
      <alignment horizontal="left" vertical="center" wrapText="1"/>
    </xf>
    <xf numFmtId="181" fontId="4" fillId="0" borderId="7" xfId="0" applyNumberFormat="1" applyFont="1" applyFill="1" applyBorder="1" applyAlignment="1" applyProtection="1">
      <alignment horizontal="right" vertical="center"/>
    </xf>
    <xf numFmtId="181" fontId="28" fillId="0" borderId="7" xfId="0" applyNumberFormat="1" applyFont="1" applyFill="1" applyBorder="1" applyAlignment="1" applyProtection="1">
      <alignment horizontal="right" vertical="center"/>
    </xf>
    <xf numFmtId="49" fontId="6" fillId="0" borderId="7" xfId="61" applyFont="1" applyAlignment="1">
      <alignment horizontal="left" vertical="center" wrapText="1" indent="1"/>
    </xf>
    <xf numFmtId="49" fontId="6" fillId="0" borderId="2" xfId="61" applyFont="1" applyBorder="1" applyAlignment="1">
      <alignment horizontal="left" vertical="center" wrapText="1" indent="1"/>
    </xf>
    <xf numFmtId="49" fontId="6" fillId="0" borderId="7" xfId="61" applyFont="1" applyAlignment="1">
      <alignment horizontal="left" vertical="center" wrapText="1" indent="2"/>
    </xf>
    <xf numFmtId="49" fontId="6" fillId="0" borderId="2" xfId="61" applyFont="1" applyBorder="1" applyAlignment="1">
      <alignment horizontal="left" vertical="center" wrapText="1" indent="2"/>
    </xf>
    <xf numFmtId="0" fontId="13" fillId="0" borderId="3"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182" fontId="4" fillId="0" borderId="2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181" fontId="28" fillId="0" borderId="7" xfId="60" applyFont="1">
      <alignment horizontal="right"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8" xfId="53" applyFont="1" applyFill="1" applyBorder="1" applyAlignment="1" applyProtection="1">
      <alignment horizontal="center" vertical="center" wrapText="1"/>
      <protection locked="0"/>
    </xf>
    <xf numFmtId="0" fontId="13" fillId="0" borderId="2"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3" fillId="0" borderId="8"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181" fontId="28" fillId="0" borderId="2" xfId="60" applyFont="1" applyBorder="1">
      <alignment horizontal="right" vertical="center"/>
    </xf>
    <xf numFmtId="181" fontId="28" fillId="0" borderId="8" xfId="60" applyFont="1" applyBorder="1">
      <alignment horizontal="right" vertical="center"/>
    </xf>
    <xf numFmtId="0" fontId="4" fillId="0" borderId="10"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8"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18" xfId="53" applyNumberFormat="1" applyFont="1" applyFill="1" applyBorder="1" applyAlignment="1" applyProtection="1"/>
    <xf numFmtId="0" fontId="32" fillId="0" borderId="6" xfId="53" applyFont="1" applyFill="1" applyBorder="1" applyAlignment="1" applyProtection="1">
      <alignment horizontal="center" vertical="center"/>
    </xf>
    <xf numFmtId="182" fontId="32"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10"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0"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2" fillId="0" borderId="6" xfId="53" applyFont="1" applyFill="1" applyBorder="1" applyAlignment="1" applyProtection="1">
      <alignment horizontal="center" vertical="center"/>
      <protection locked="0"/>
    </xf>
    <xf numFmtId="182" fontId="32"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opLeftCell="A5" workbookViewId="0">
      <selection activeCell="C16" sqref="C16"/>
    </sheetView>
  </sheetViews>
  <sheetFormatPr defaultColWidth="9.14285714285714" defaultRowHeight="20" customHeight="1" outlineLevelCol="3"/>
  <cols>
    <col min="1" max="1" width="13.5714285714286" style="78" customWidth="1"/>
    <col min="2" max="2" width="9.14285714285714" style="353"/>
    <col min="3" max="3" width="88.7142857142857" style="78" customWidth="1"/>
    <col min="4" max="16384" width="9.14285714285714" style="78"/>
  </cols>
  <sheetData>
    <row r="1" s="352" customFormat="1" ht="48" customHeight="1" spans="2:3">
      <c r="B1" s="354"/>
      <c r="C1" s="354"/>
    </row>
    <row r="2" s="78" customFormat="1" ht="27" customHeight="1" spans="2:3">
      <c r="B2" s="355" t="s">
        <v>0</v>
      </c>
      <c r="C2" s="355" t="s">
        <v>1</v>
      </c>
    </row>
    <row r="3" s="78" customFormat="1" customHeight="1" spans="2:3">
      <c r="B3" s="356">
        <v>1</v>
      </c>
      <c r="C3" s="357" t="s">
        <v>2</v>
      </c>
    </row>
    <row r="4" s="78" customFormat="1" customHeight="1" spans="2:3">
      <c r="B4" s="356">
        <v>2</v>
      </c>
      <c r="C4" s="357" t="s">
        <v>3</v>
      </c>
    </row>
    <row r="5" s="78" customFormat="1" customHeight="1" spans="2:3">
      <c r="B5" s="356">
        <v>3</v>
      </c>
      <c r="C5" s="357" t="s">
        <v>4</v>
      </c>
    </row>
    <row r="6" s="78" customFormat="1" customHeight="1" spans="2:3">
      <c r="B6" s="356">
        <v>4</v>
      </c>
      <c r="C6" s="357" t="s">
        <v>5</v>
      </c>
    </row>
    <row r="7" s="78" customFormat="1" customHeight="1" spans="2:3">
      <c r="B7" s="356">
        <v>5</v>
      </c>
      <c r="C7" s="358" t="s">
        <v>6</v>
      </c>
    </row>
    <row r="8" s="78" customFormat="1" customHeight="1" spans="2:3">
      <c r="B8" s="356">
        <v>6</v>
      </c>
      <c r="C8" s="358" t="s">
        <v>7</v>
      </c>
    </row>
    <row r="9" s="78" customFormat="1" customHeight="1" spans="2:3">
      <c r="B9" s="356">
        <v>7</v>
      </c>
      <c r="C9" s="358" t="s">
        <v>8</v>
      </c>
    </row>
    <row r="10" s="78" customFormat="1" customHeight="1" spans="2:3">
      <c r="B10" s="356">
        <v>8</v>
      </c>
      <c r="C10" s="358" t="s">
        <v>9</v>
      </c>
    </row>
    <row r="11" s="78" customFormat="1" customHeight="1" spans="2:3">
      <c r="B11" s="356">
        <v>9</v>
      </c>
      <c r="C11" s="359" t="s">
        <v>10</v>
      </c>
    </row>
    <row r="12" s="78" customFormat="1" customHeight="1" spans="2:3">
      <c r="B12" s="356">
        <v>10</v>
      </c>
      <c r="C12" s="359" t="s">
        <v>11</v>
      </c>
    </row>
    <row r="13" s="78" customFormat="1" customHeight="1" spans="2:3">
      <c r="B13" s="356">
        <v>11</v>
      </c>
      <c r="C13" s="357" t="s">
        <v>12</v>
      </c>
    </row>
    <row r="14" s="78" customFormat="1" customHeight="1" spans="2:3">
      <c r="B14" s="356">
        <v>12</v>
      </c>
      <c r="C14" s="357" t="s">
        <v>13</v>
      </c>
    </row>
    <row r="15" s="78" customFormat="1" customHeight="1" spans="2:4">
      <c r="B15" s="356">
        <v>13</v>
      </c>
      <c r="C15" s="357" t="s">
        <v>14</v>
      </c>
      <c r="D15" s="360"/>
    </row>
    <row r="16" s="78" customFormat="1" customHeight="1" spans="2:3">
      <c r="B16" s="356">
        <v>14</v>
      </c>
      <c r="C16" s="358" t="s">
        <v>15</v>
      </c>
    </row>
    <row r="17" s="78" customFormat="1" customHeight="1" spans="2:3">
      <c r="B17" s="356">
        <v>15</v>
      </c>
      <c r="C17" s="358" t="s">
        <v>16</v>
      </c>
    </row>
    <row r="18" s="78" customFormat="1" customHeight="1" spans="2:3">
      <c r="B18" s="356">
        <v>16</v>
      </c>
      <c r="C18" s="358" t="s">
        <v>17</v>
      </c>
    </row>
    <row r="19" s="78" customFormat="1" customHeight="1" spans="2:3">
      <c r="B19" s="356">
        <v>17</v>
      </c>
      <c r="C19" s="357" t="s">
        <v>18</v>
      </c>
    </row>
    <row r="20" s="78" customFormat="1" customHeight="1" spans="2:3">
      <c r="B20" s="356">
        <v>18</v>
      </c>
      <c r="C20" s="357" t="s">
        <v>19</v>
      </c>
    </row>
    <row r="21" s="78" customFormat="1" customHeight="1" spans="2:3">
      <c r="B21" s="356">
        <v>19</v>
      </c>
      <c r="C21" s="357"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SheetLayoutView="60" topLeftCell="A18" workbookViewId="0">
      <selection activeCell="F7" sqref="F7"/>
    </sheetView>
  </sheetViews>
  <sheetFormatPr defaultColWidth="8.88571428571429" defaultRowHeight="12"/>
  <cols>
    <col min="1" max="1" width="29.447619047619" style="61" customWidth="1"/>
    <col min="2" max="2" width="38.447619047619" style="61" customWidth="1"/>
    <col min="3" max="3" width="13" style="61" customWidth="1"/>
    <col min="4" max="4" width="18.1142857142857" style="61" customWidth="1"/>
    <col min="5"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37.3333333333333" style="61" customWidth="1"/>
    <col min="11" max="11" width="9.13333333333333" style="62" customWidth="1"/>
    <col min="12" max="16384" width="9.13333333333333" style="62"/>
  </cols>
  <sheetData>
    <row r="1" customHeight="1" spans="1:10">
      <c r="A1" s="61" t="s">
        <v>274</v>
      </c>
      <c r="J1" s="75"/>
    </row>
    <row r="2" ht="28.5" customHeight="1" spans="1:10">
      <c r="A2" s="63" t="s">
        <v>10</v>
      </c>
      <c r="B2" s="64"/>
      <c r="C2" s="64"/>
      <c r="D2" s="64"/>
      <c r="E2" s="64"/>
      <c r="F2" s="65"/>
      <c r="G2" s="64"/>
      <c r="H2" s="65"/>
      <c r="I2" s="65"/>
      <c r="J2" s="64"/>
    </row>
    <row r="3" ht="17.25" customHeight="1" spans="1:1">
      <c r="A3" s="66" t="s">
        <v>22</v>
      </c>
    </row>
    <row r="4" ht="44.25" customHeight="1" spans="1:10">
      <c r="A4" s="67" t="s">
        <v>192</v>
      </c>
      <c r="B4" s="67" t="s">
        <v>275</v>
      </c>
      <c r="C4" s="67" t="s">
        <v>276</v>
      </c>
      <c r="D4" s="67" t="s">
        <v>277</v>
      </c>
      <c r="E4" s="67" t="s">
        <v>278</v>
      </c>
      <c r="F4" s="68" t="s">
        <v>279</v>
      </c>
      <c r="G4" s="67" t="s">
        <v>280</v>
      </c>
      <c r="H4" s="68" t="s">
        <v>281</v>
      </c>
      <c r="I4" s="68" t="s">
        <v>282</v>
      </c>
      <c r="J4" s="67" t="s">
        <v>283</v>
      </c>
    </row>
    <row r="5" ht="14.25" customHeight="1" spans="1:10">
      <c r="A5" s="67">
        <v>1</v>
      </c>
      <c r="B5" s="67">
        <v>2</v>
      </c>
      <c r="C5" s="67">
        <v>3</v>
      </c>
      <c r="D5" s="67">
        <v>4</v>
      </c>
      <c r="E5" s="67">
        <v>5</v>
      </c>
      <c r="F5" s="67">
        <v>6</v>
      </c>
      <c r="G5" s="67">
        <v>7</v>
      </c>
      <c r="H5" s="67">
        <v>8</v>
      </c>
      <c r="I5" s="67">
        <v>9</v>
      </c>
      <c r="J5" s="67">
        <v>10</v>
      </c>
    </row>
    <row r="6" s="220" customFormat="1" ht="17.25" customHeight="1" outlineLevel="2" spans="1:10">
      <c r="A6" s="27" t="s">
        <v>273</v>
      </c>
      <c r="B6" s="27" t="s">
        <v>284</v>
      </c>
      <c r="C6" s="27" t="s">
        <v>285</v>
      </c>
      <c r="D6" s="27" t="s">
        <v>286</v>
      </c>
      <c r="E6" s="27" t="s">
        <v>287</v>
      </c>
      <c r="F6" s="27" t="s">
        <v>288</v>
      </c>
      <c r="G6" s="27" t="s">
        <v>289</v>
      </c>
      <c r="H6" s="27" t="s">
        <v>290</v>
      </c>
      <c r="I6" s="27" t="s">
        <v>291</v>
      </c>
      <c r="J6" s="27" t="s">
        <v>292</v>
      </c>
    </row>
    <row r="7" s="220" customFormat="1" ht="17.25" customHeight="1" outlineLevel="2" spans="1:10">
      <c r="A7" s="27"/>
      <c r="B7" s="27"/>
      <c r="C7" s="27" t="s">
        <v>285</v>
      </c>
      <c r="D7" s="27" t="s">
        <v>293</v>
      </c>
      <c r="E7" s="27" t="s">
        <v>294</v>
      </c>
      <c r="F7" s="27" t="s">
        <v>295</v>
      </c>
      <c r="G7" s="27" t="s">
        <v>296</v>
      </c>
      <c r="H7" s="27" t="s">
        <v>297</v>
      </c>
      <c r="I7" s="27" t="s">
        <v>291</v>
      </c>
      <c r="J7" s="27" t="s">
        <v>298</v>
      </c>
    </row>
    <row r="8" s="220" customFormat="1" ht="28" customHeight="1" outlineLevel="2" spans="1:10">
      <c r="A8" s="27"/>
      <c r="B8" s="27"/>
      <c r="C8" s="27" t="s">
        <v>299</v>
      </c>
      <c r="D8" s="27" t="s">
        <v>300</v>
      </c>
      <c r="E8" s="27" t="s">
        <v>301</v>
      </c>
      <c r="F8" s="27" t="s">
        <v>302</v>
      </c>
      <c r="G8" s="27" t="s">
        <v>303</v>
      </c>
      <c r="H8" s="27" t="s">
        <v>304</v>
      </c>
      <c r="I8" s="27" t="s">
        <v>305</v>
      </c>
      <c r="J8" s="27" t="s">
        <v>306</v>
      </c>
    </row>
    <row r="9" s="220" customFormat="1" ht="29" customHeight="1" outlineLevel="2" spans="1:10">
      <c r="A9" s="27"/>
      <c r="B9" s="27"/>
      <c r="C9" s="27" t="s">
        <v>299</v>
      </c>
      <c r="D9" s="27" t="s">
        <v>307</v>
      </c>
      <c r="E9" s="27" t="s">
        <v>308</v>
      </c>
      <c r="F9" s="27" t="s">
        <v>302</v>
      </c>
      <c r="G9" s="27" t="s">
        <v>309</v>
      </c>
      <c r="H9" s="27" t="s">
        <v>304</v>
      </c>
      <c r="I9" s="27" t="s">
        <v>305</v>
      </c>
      <c r="J9" s="27" t="s">
        <v>310</v>
      </c>
    </row>
    <row r="10" s="220" customFormat="1" ht="43" customHeight="1" outlineLevel="2" spans="1:10">
      <c r="A10" s="27"/>
      <c r="B10" s="27"/>
      <c r="C10" s="27" t="s">
        <v>311</v>
      </c>
      <c r="D10" s="27" t="s">
        <v>312</v>
      </c>
      <c r="E10" s="27" t="s">
        <v>313</v>
      </c>
      <c r="F10" s="27" t="s">
        <v>302</v>
      </c>
      <c r="G10" s="27" t="s">
        <v>314</v>
      </c>
      <c r="H10" s="27" t="s">
        <v>304</v>
      </c>
      <c r="I10" s="27" t="s">
        <v>305</v>
      </c>
      <c r="J10" s="27" t="s">
        <v>315</v>
      </c>
    </row>
    <row r="11" s="220" customFormat="1" ht="29" customHeight="1" outlineLevel="2" spans="1:10">
      <c r="A11" s="27" t="s">
        <v>261</v>
      </c>
      <c r="B11" s="27" t="s">
        <v>316</v>
      </c>
      <c r="C11" s="27" t="s">
        <v>285</v>
      </c>
      <c r="D11" s="27" t="s">
        <v>286</v>
      </c>
      <c r="E11" s="27" t="s">
        <v>317</v>
      </c>
      <c r="F11" s="27" t="s">
        <v>288</v>
      </c>
      <c r="G11" s="27" t="s">
        <v>296</v>
      </c>
      <c r="H11" s="27" t="s">
        <v>318</v>
      </c>
      <c r="I11" s="27" t="s">
        <v>291</v>
      </c>
      <c r="J11" s="27" t="s">
        <v>319</v>
      </c>
    </row>
    <row r="12" s="220" customFormat="1" ht="31" customHeight="1" outlineLevel="2" spans="1:10">
      <c r="A12" s="27"/>
      <c r="B12" s="27"/>
      <c r="C12" s="27" t="s">
        <v>285</v>
      </c>
      <c r="D12" s="27" t="s">
        <v>286</v>
      </c>
      <c r="E12" s="27" t="s">
        <v>320</v>
      </c>
      <c r="F12" s="27" t="s">
        <v>288</v>
      </c>
      <c r="G12" s="27" t="s">
        <v>321</v>
      </c>
      <c r="H12" s="27" t="s">
        <v>318</v>
      </c>
      <c r="I12" s="27" t="s">
        <v>291</v>
      </c>
      <c r="J12" s="27" t="s">
        <v>319</v>
      </c>
    </row>
    <row r="13" s="220" customFormat="1" ht="28" customHeight="1" outlineLevel="2" spans="1:10">
      <c r="A13" s="27"/>
      <c r="B13" s="27"/>
      <c r="C13" s="27" t="s">
        <v>285</v>
      </c>
      <c r="D13" s="27" t="s">
        <v>286</v>
      </c>
      <c r="E13" s="27" t="s">
        <v>322</v>
      </c>
      <c r="F13" s="27" t="s">
        <v>288</v>
      </c>
      <c r="G13" s="27" t="s">
        <v>323</v>
      </c>
      <c r="H13" s="27" t="s">
        <v>324</v>
      </c>
      <c r="I13" s="27" t="s">
        <v>291</v>
      </c>
      <c r="J13" s="27" t="s">
        <v>325</v>
      </c>
    </row>
    <row r="14" s="220" customFormat="1" ht="27" customHeight="1" outlineLevel="2" spans="1:10">
      <c r="A14" s="27"/>
      <c r="B14" s="27"/>
      <c r="C14" s="27" t="s">
        <v>285</v>
      </c>
      <c r="D14" s="27" t="s">
        <v>286</v>
      </c>
      <c r="E14" s="27" t="s">
        <v>326</v>
      </c>
      <c r="F14" s="27" t="s">
        <v>288</v>
      </c>
      <c r="G14" s="27" t="s">
        <v>327</v>
      </c>
      <c r="H14" s="27" t="s">
        <v>328</v>
      </c>
      <c r="I14" s="27" t="s">
        <v>291</v>
      </c>
      <c r="J14" s="27" t="s">
        <v>329</v>
      </c>
    </row>
    <row r="15" s="220" customFormat="1" ht="30" customHeight="1" outlineLevel="2" spans="1:10">
      <c r="A15" s="27"/>
      <c r="B15" s="27"/>
      <c r="C15" s="27" t="s">
        <v>285</v>
      </c>
      <c r="D15" s="27" t="s">
        <v>330</v>
      </c>
      <c r="E15" s="27" t="s">
        <v>331</v>
      </c>
      <c r="F15" s="27" t="s">
        <v>288</v>
      </c>
      <c r="G15" s="27" t="s">
        <v>332</v>
      </c>
      <c r="H15" s="27" t="s">
        <v>333</v>
      </c>
      <c r="I15" s="27" t="s">
        <v>291</v>
      </c>
      <c r="J15" s="27" t="s">
        <v>325</v>
      </c>
    </row>
    <row r="16" s="220" customFormat="1" ht="17.25" customHeight="1" outlineLevel="2" spans="1:10">
      <c r="A16" s="27"/>
      <c r="B16" s="27"/>
      <c r="C16" s="27" t="s">
        <v>285</v>
      </c>
      <c r="D16" s="27" t="s">
        <v>293</v>
      </c>
      <c r="E16" s="27" t="s">
        <v>334</v>
      </c>
      <c r="F16" s="27" t="s">
        <v>295</v>
      </c>
      <c r="G16" s="27" t="s">
        <v>335</v>
      </c>
      <c r="H16" s="27" t="s">
        <v>336</v>
      </c>
      <c r="I16" s="27" t="s">
        <v>291</v>
      </c>
      <c r="J16" s="27" t="s">
        <v>337</v>
      </c>
    </row>
    <row r="17" s="220" customFormat="1" ht="30" customHeight="1" outlineLevel="2" spans="1:10">
      <c r="A17" s="27"/>
      <c r="B17" s="27"/>
      <c r="C17" s="27" t="s">
        <v>299</v>
      </c>
      <c r="D17" s="27" t="s">
        <v>338</v>
      </c>
      <c r="E17" s="27" t="s">
        <v>339</v>
      </c>
      <c r="F17" s="27" t="s">
        <v>302</v>
      </c>
      <c r="G17" s="27" t="s">
        <v>340</v>
      </c>
      <c r="H17" s="27" t="s">
        <v>333</v>
      </c>
      <c r="I17" s="27" t="s">
        <v>291</v>
      </c>
      <c r="J17" s="27" t="s">
        <v>341</v>
      </c>
    </row>
    <row r="18" s="220" customFormat="1" ht="34" customHeight="1" outlineLevel="2" spans="1:10">
      <c r="A18" s="27"/>
      <c r="B18" s="27"/>
      <c r="C18" s="27" t="s">
        <v>299</v>
      </c>
      <c r="D18" s="27" t="s">
        <v>307</v>
      </c>
      <c r="E18" s="27" t="s">
        <v>342</v>
      </c>
      <c r="F18" s="27" t="s">
        <v>302</v>
      </c>
      <c r="G18" s="27" t="s">
        <v>343</v>
      </c>
      <c r="H18" s="27" t="s">
        <v>304</v>
      </c>
      <c r="I18" s="27" t="s">
        <v>305</v>
      </c>
      <c r="J18" s="27" t="s">
        <v>344</v>
      </c>
    </row>
    <row r="19" s="220" customFormat="1" ht="35" customHeight="1" outlineLevel="2" spans="1:10">
      <c r="A19" s="27"/>
      <c r="B19" s="27"/>
      <c r="C19" s="27" t="s">
        <v>311</v>
      </c>
      <c r="D19" s="27" t="s">
        <v>312</v>
      </c>
      <c r="E19" s="27" t="s">
        <v>345</v>
      </c>
      <c r="F19" s="27" t="s">
        <v>302</v>
      </c>
      <c r="G19" s="27" t="s">
        <v>314</v>
      </c>
      <c r="H19" s="27" t="s">
        <v>304</v>
      </c>
      <c r="I19" s="27" t="s">
        <v>291</v>
      </c>
      <c r="J19" s="27" t="s">
        <v>346</v>
      </c>
    </row>
    <row r="20" s="220" customFormat="1" ht="28" customHeight="1" outlineLevel="2" spans="1:10">
      <c r="A20" s="27" t="s">
        <v>263</v>
      </c>
      <c r="B20" s="27" t="s">
        <v>347</v>
      </c>
      <c r="C20" s="27" t="s">
        <v>285</v>
      </c>
      <c r="D20" s="27" t="s">
        <v>286</v>
      </c>
      <c r="E20" s="27" t="s">
        <v>348</v>
      </c>
      <c r="F20" s="27" t="s">
        <v>302</v>
      </c>
      <c r="G20" s="27" t="s">
        <v>349</v>
      </c>
      <c r="H20" s="27" t="s">
        <v>324</v>
      </c>
      <c r="I20" s="27" t="s">
        <v>291</v>
      </c>
      <c r="J20" s="27" t="s">
        <v>350</v>
      </c>
    </row>
    <row r="21" s="220" customFormat="1" ht="30" customHeight="1" outlineLevel="2" spans="1:10">
      <c r="A21" s="27"/>
      <c r="B21" s="27"/>
      <c r="C21" s="27" t="s">
        <v>285</v>
      </c>
      <c r="D21" s="27" t="s">
        <v>286</v>
      </c>
      <c r="E21" s="27" t="s">
        <v>351</v>
      </c>
      <c r="F21" s="27" t="s">
        <v>288</v>
      </c>
      <c r="G21" s="27" t="s">
        <v>352</v>
      </c>
      <c r="H21" s="27" t="s">
        <v>290</v>
      </c>
      <c r="I21" s="27" t="s">
        <v>291</v>
      </c>
      <c r="J21" s="27" t="s">
        <v>353</v>
      </c>
    </row>
    <row r="22" s="220" customFormat="1" ht="17.25" customHeight="1" outlineLevel="2" spans="1:10">
      <c r="A22" s="27"/>
      <c r="B22" s="27"/>
      <c r="C22" s="27" t="s">
        <v>285</v>
      </c>
      <c r="D22" s="27" t="s">
        <v>293</v>
      </c>
      <c r="E22" s="27" t="s">
        <v>354</v>
      </c>
      <c r="F22" s="27" t="s">
        <v>302</v>
      </c>
      <c r="G22" s="27" t="s">
        <v>335</v>
      </c>
      <c r="H22" s="27" t="s">
        <v>336</v>
      </c>
      <c r="I22" s="27" t="s">
        <v>291</v>
      </c>
      <c r="J22" s="27" t="s">
        <v>355</v>
      </c>
    </row>
    <row r="23" s="220" customFormat="1" ht="44" customHeight="1" outlineLevel="2" spans="1:10">
      <c r="A23" s="27"/>
      <c r="B23" s="27"/>
      <c r="C23" s="27" t="s">
        <v>299</v>
      </c>
      <c r="D23" s="27" t="s">
        <v>300</v>
      </c>
      <c r="E23" s="27" t="s">
        <v>356</v>
      </c>
      <c r="F23" s="27" t="s">
        <v>302</v>
      </c>
      <c r="G23" s="27" t="s">
        <v>357</v>
      </c>
      <c r="H23" s="27" t="s">
        <v>304</v>
      </c>
      <c r="I23" s="27" t="s">
        <v>305</v>
      </c>
      <c r="J23" s="27" t="s">
        <v>358</v>
      </c>
    </row>
    <row r="24" s="220" customFormat="1" ht="17.25" customHeight="1" outlineLevel="2" spans="1:10">
      <c r="A24" s="27"/>
      <c r="B24" s="27"/>
      <c r="C24" s="27" t="s">
        <v>299</v>
      </c>
      <c r="D24" s="27" t="s">
        <v>307</v>
      </c>
      <c r="E24" s="27" t="s">
        <v>359</v>
      </c>
      <c r="F24" s="27" t="s">
        <v>302</v>
      </c>
      <c r="G24" s="27" t="s">
        <v>360</v>
      </c>
      <c r="H24" s="27" t="s">
        <v>304</v>
      </c>
      <c r="I24" s="27" t="s">
        <v>305</v>
      </c>
      <c r="J24" s="27" t="s">
        <v>361</v>
      </c>
    </row>
    <row r="25" s="220" customFormat="1" ht="17.25" customHeight="1" outlineLevel="2" spans="1:10">
      <c r="A25" s="27"/>
      <c r="B25" s="27"/>
      <c r="C25" s="27" t="s">
        <v>311</v>
      </c>
      <c r="D25" s="27" t="s">
        <v>312</v>
      </c>
      <c r="E25" s="27" t="s">
        <v>312</v>
      </c>
      <c r="F25" s="27" t="s">
        <v>288</v>
      </c>
      <c r="G25" s="27" t="s">
        <v>332</v>
      </c>
      <c r="H25" s="27" t="s">
        <v>333</v>
      </c>
      <c r="I25" s="27" t="s">
        <v>291</v>
      </c>
      <c r="J25" s="27" t="s">
        <v>362</v>
      </c>
    </row>
    <row r="26" s="220" customFormat="1" ht="17.25" customHeight="1" outlineLevel="2" spans="1:10">
      <c r="A26" s="27" t="s">
        <v>269</v>
      </c>
      <c r="B26" s="27" t="s">
        <v>363</v>
      </c>
      <c r="C26" s="27" t="s">
        <v>285</v>
      </c>
      <c r="D26" s="27" t="s">
        <v>286</v>
      </c>
      <c r="E26" s="27" t="s">
        <v>364</v>
      </c>
      <c r="F26" s="27" t="s">
        <v>302</v>
      </c>
      <c r="G26" s="27" t="s">
        <v>365</v>
      </c>
      <c r="H26" s="27" t="s">
        <v>324</v>
      </c>
      <c r="I26" s="27" t="s">
        <v>291</v>
      </c>
      <c r="J26" s="27" t="s">
        <v>364</v>
      </c>
    </row>
    <row r="27" s="220" customFormat="1" ht="17.25" customHeight="1" outlineLevel="2" spans="1:10">
      <c r="A27" s="27"/>
      <c r="B27" s="27"/>
      <c r="C27" s="27" t="s">
        <v>285</v>
      </c>
      <c r="D27" s="27" t="s">
        <v>330</v>
      </c>
      <c r="E27" s="27" t="s">
        <v>366</v>
      </c>
      <c r="F27" s="27" t="s">
        <v>302</v>
      </c>
      <c r="G27" s="27" t="s">
        <v>367</v>
      </c>
      <c r="H27" s="27" t="s">
        <v>304</v>
      </c>
      <c r="I27" s="27" t="s">
        <v>305</v>
      </c>
      <c r="J27" s="27" t="s">
        <v>368</v>
      </c>
    </row>
    <row r="28" s="220" customFormat="1" ht="30" customHeight="1" outlineLevel="2" spans="1:10">
      <c r="A28" s="27"/>
      <c r="B28" s="27"/>
      <c r="C28" s="27" t="s">
        <v>285</v>
      </c>
      <c r="D28" s="27" t="s">
        <v>293</v>
      </c>
      <c r="E28" s="27" t="s">
        <v>369</v>
      </c>
      <c r="F28" s="27" t="s">
        <v>295</v>
      </c>
      <c r="G28" s="27" t="s">
        <v>370</v>
      </c>
      <c r="H28" s="27" t="s">
        <v>371</v>
      </c>
      <c r="I28" s="27" t="s">
        <v>291</v>
      </c>
      <c r="J28" s="27" t="s">
        <v>372</v>
      </c>
    </row>
    <row r="29" s="220" customFormat="1" ht="30" customHeight="1" outlineLevel="2" spans="1:10">
      <c r="A29" s="27"/>
      <c r="B29" s="27"/>
      <c r="C29" s="27" t="s">
        <v>299</v>
      </c>
      <c r="D29" s="27" t="s">
        <v>300</v>
      </c>
      <c r="E29" s="27" t="s">
        <v>373</v>
      </c>
      <c r="F29" s="27" t="s">
        <v>302</v>
      </c>
      <c r="G29" s="27" t="s">
        <v>374</v>
      </c>
      <c r="H29" s="27" t="s">
        <v>304</v>
      </c>
      <c r="I29" s="27" t="s">
        <v>305</v>
      </c>
      <c r="J29" s="27" t="s">
        <v>375</v>
      </c>
    </row>
    <row r="30" s="220" customFormat="1" ht="27" customHeight="1" outlineLevel="2" spans="1:10">
      <c r="A30" s="27"/>
      <c r="B30" s="27"/>
      <c r="C30" s="27" t="s">
        <v>299</v>
      </c>
      <c r="D30" s="27" t="s">
        <v>307</v>
      </c>
      <c r="E30" s="27" t="s">
        <v>376</v>
      </c>
      <c r="F30" s="27" t="s">
        <v>302</v>
      </c>
      <c r="G30" s="27" t="s">
        <v>377</v>
      </c>
      <c r="H30" s="27" t="s">
        <v>304</v>
      </c>
      <c r="I30" s="27" t="s">
        <v>305</v>
      </c>
      <c r="J30" s="27" t="s">
        <v>378</v>
      </c>
    </row>
    <row r="31" s="220" customFormat="1" ht="17.25" customHeight="1" outlineLevel="2" spans="1:10">
      <c r="A31" s="27"/>
      <c r="B31" s="27"/>
      <c r="C31" s="27" t="s">
        <v>311</v>
      </c>
      <c r="D31" s="27" t="s">
        <v>312</v>
      </c>
      <c r="E31" s="27" t="s">
        <v>379</v>
      </c>
      <c r="F31" s="27" t="s">
        <v>302</v>
      </c>
      <c r="G31" s="27" t="s">
        <v>314</v>
      </c>
      <c r="H31" s="27" t="s">
        <v>304</v>
      </c>
      <c r="I31" s="27" t="s">
        <v>305</v>
      </c>
      <c r="J31" s="27" t="s">
        <v>380</v>
      </c>
    </row>
  </sheetData>
  <mergeCells count="10">
    <mergeCell ref="A2:J2"/>
    <mergeCell ref="A3:H3"/>
    <mergeCell ref="A6:A10"/>
    <mergeCell ref="A11:A19"/>
    <mergeCell ref="A20:A25"/>
    <mergeCell ref="A26:A31"/>
    <mergeCell ref="B6:B10"/>
    <mergeCell ref="B11:B19"/>
    <mergeCell ref="B20:B25"/>
    <mergeCell ref="B26:B31"/>
  </mergeCells>
  <printOptions horizontalCentered="1"/>
  <pageMargins left="0.393055555555556" right="0.393055555555556" top="0.511805555555556" bottom="0.511805555555556" header="0.314583333333333" footer="0.314583333333333"/>
  <pageSetup paperSize="9" scale="63"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
  <sheetViews>
    <sheetView topLeftCell="A13" workbookViewId="0">
      <selection activeCell="N14" sqref="N14"/>
    </sheetView>
  </sheetViews>
  <sheetFormatPr defaultColWidth="8.57142857142857" defaultRowHeight="14.25" customHeight="1"/>
  <cols>
    <col min="1" max="1" width="12.2190476190476" style="128" customWidth="1"/>
    <col min="2" max="2" width="12.8857142857143" style="128" customWidth="1"/>
    <col min="3" max="3" width="20.1428571428571" style="128" customWidth="1"/>
    <col min="4" max="4" width="13" style="128" customWidth="1"/>
    <col min="5" max="5" width="13.1142857142857" style="128" customWidth="1"/>
    <col min="6" max="6" width="11.1142857142857" style="128" customWidth="1"/>
    <col min="7" max="7" width="10.1142857142857" style="128" customWidth="1"/>
    <col min="8" max="12" width="20.1428571428571" style="128" customWidth="1"/>
    <col min="13" max="13" width="24" style="128" customWidth="1"/>
    <col min="14" max="14" width="20.1428571428571" style="128" customWidth="1"/>
    <col min="15" max="16384" width="8.57142857142857" style="128" customWidth="1"/>
  </cols>
  <sheetData>
    <row r="1" s="128" customFormat="1" customHeight="1" spans="1:13">
      <c r="A1" s="179" t="s">
        <v>381</v>
      </c>
      <c r="B1" s="180"/>
      <c r="C1" s="180"/>
      <c r="D1" s="180"/>
      <c r="E1" s="180"/>
      <c r="F1" s="180"/>
      <c r="G1" s="180"/>
      <c r="H1" s="180"/>
      <c r="I1" s="180"/>
      <c r="J1" s="180"/>
      <c r="K1" s="180"/>
      <c r="L1" s="180"/>
      <c r="M1" s="205"/>
    </row>
    <row r="2" s="128" customFormat="1" ht="44" customHeight="1" spans="1:13">
      <c r="A2" s="161" t="s">
        <v>382</v>
      </c>
      <c r="B2" s="161"/>
      <c r="C2" s="161"/>
      <c r="D2" s="161"/>
      <c r="E2" s="161"/>
      <c r="F2" s="161"/>
      <c r="G2" s="161"/>
      <c r="H2" s="161"/>
      <c r="I2" s="161"/>
      <c r="J2" s="161"/>
      <c r="K2" s="161"/>
      <c r="L2" s="161"/>
      <c r="M2" s="161"/>
    </row>
    <row r="3" s="128" customFormat="1" ht="30" customHeight="1" spans="1:13">
      <c r="A3" s="181" t="s">
        <v>383</v>
      </c>
      <c r="B3" s="182" t="s">
        <v>92</v>
      </c>
      <c r="C3" s="183"/>
      <c r="D3" s="183"/>
      <c r="E3" s="183"/>
      <c r="F3" s="183"/>
      <c r="G3" s="183"/>
      <c r="H3" s="183"/>
      <c r="I3" s="183"/>
      <c r="J3" s="183"/>
      <c r="K3" s="183"/>
      <c r="L3" s="183"/>
      <c r="M3" s="206"/>
    </row>
    <row r="4" s="128" customFormat="1" ht="32.25" customHeight="1" spans="1:13">
      <c r="A4" s="69" t="s">
        <v>1</v>
      </c>
      <c r="B4" s="70"/>
      <c r="C4" s="70"/>
      <c r="D4" s="70"/>
      <c r="E4" s="70"/>
      <c r="F4" s="70"/>
      <c r="G4" s="70"/>
      <c r="H4" s="70"/>
      <c r="I4" s="70"/>
      <c r="J4" s="70"/>
      <c r="K4" s="70"/>
      <c r="L4" s="71"/>
      <c r="M4" s="181" t="s">
        <v>384</v>
      </c>
    </row>
    <row r="5" s="128" customFormat="1" ht="218" customHeight="1" spans="1:13">
      <c r="A5" s="91" t="s">
        <v>385</v>
      </c>
      <c r="B5" s="184" t="s">
        <v>386</v>
      </c>
      <c r="C5" s="185" t="s">
        <v>387</v>
      </c>
      <c r="D5" s="186"/>
      <c r="E5" s="186"/>
      <c r="F5" s="186"/>
      <c r="G5" s="186"/>
      <c r="H5" s="186"/>
      <c r="I5" s="207"/>
      <c r="J5" s="207"/>
      <c r="K5" s="207"/>
      <c r="L5" s="208"/>
      <c r="M5" s="209" t="s">
        <v>388</v>
      </c>
    </row>
    <row r="6" s="128" customFormat="1" ht="73" customHeight="1" spans="1:13">
      <c r="A6" s="187"/>
      <c r="B6" s="164" t="s">
        <v>389</v>
      </c>
      <c r="C6" s="188" t="s">
        <v>390</v>
      </c>
      <c r="D6" s="189"/>
      <c r="E6" s="189"/>
      <c r="F6" s="189"/>
      <c r="G6" s="189"/>
      <c r="H6" s="189"/>
      <c r="I6" s="210"/>
      <c r="J6" s="210"/>
      <c r="K6" s="210"/>
      <c r="L6" s="211"/>
      <c r="M6" s="212" t="s">
        <v>391</v>
      </c>
    </row>
    <row r="7" s="128" customFormat="1" ht="75" customHeight="1" spans="1:13">
      <c r="A7" s="190" t="s">
        <v>392</v>
      </c>
      <c r="B7" s="112" t="s">
        <v>393</v>
      </c>
      <c r="C7" s="191" t="s">
        <v>394</v>
      </c>
      <c r="D7" s="191"/>
      <c r="E7" s="191"/>
      <c r="F7" s="191"/>
      <c r="G7" s="191"/>
      <c r="H7" s="191"/>
      <c r="I7" s="191"/>
      <c r="J7" s="191"/>
      <c r="K7" s="191"/>
      <c r="L7" s="191"/>
      <c r="M7" s="213" t="s">
        <v>395</v>
      </c>
    </row>
    <row r="8" s="128" customFormat="1" ht="32.25" customHeight="1" spans="1:13">
      <c r="A8" s="192" t="s">
        <v>396</v>
      </c>
      <c r="B8" s="192"/>
      <c r="C8" s="192"/>
      <c r="D8" s="192"/>
      <c r="E8" s="192"/>
      <c r="F8" s="192"/>
      <c r="G8" s="192"/>
      <c r="H8" s="192"/>
      <c r="I8" s="192"/>
      <c r="J8" s="192"/>
      <c r="K8" s="192"/>
      <c r="L8" s="192"/>
      <c r="M8" s="192"/>
    </row>
    <row r="9" s="128" customFormat="1" ht="32.25" customHeight="1" spans="1:13">
      <c r="A9" s="190" t="s">
        <v>397</v>
      </c>
      <c r="B9" s="190"/>
      <c r="C9" s="112" t="s">
        <v>398</v>
      </c>
      <c r="D9" s="112"/>
      <c r="E9" s="112"/>
      <c r="F9" s="112" t="s">
        <v>399</v>
      </c>
      <c r="G9" s="112"/>
      <c r="H9" s="112" t="s">
        <v>400</v>
      </c>
      <c r="I9" s="112"/>
      <c r="J9" s="112"/>
      <c r="K9" s="112" t="s">
        <v>401</v>
      </c>
      <c r="L9" s="112"/>
      <c r="M9" s="112"/>
    </row>
    <row r="10" s="128" customFormat="1" ht="32.25" customHeight="1" spans="1:13">
      <c r="A10" s="190"/>
      <c r="B10" s="190"/>
      <c r="C10" s="112"/>
      <c r="D10" s="112"/>
      <c r="E10" s="112"/>
      <c r="F10" s="112"/>
      <c r="G10" s="112"/>
      <c r="H10" s="190" t="s">
        <v>402</v>
      </c>
      <c r="I10" s="112" t="s">
        <v>403</v>
      </c>
      <c r="J10" s="112" t="s">
        <v>404</v>
      </c>
      <c r="K10" s="112" t="s">
        <v>402</v>
      </c>
      <c r="L10" s="190" t="s">
        <v>403</v>
      </c>
      <c r="M10" s="190" t="s">
        <v>404</v>
      </c>
    </row>
    <row r="11" s="128" customFormat="1" ht="27" customHeight="1" spans="1:13">
      <c r="A11" s="193" t="s">
        <v>77</v>
      </c>
      <c r="B11" s="193"/>
      <c r="C11" s="193"/>
      <c r="D11" s="193"/>
      <c r="E11" s="193"/>
      <c r="F11" s="193"/>
      <c r="G11" s="193"/>
      <c r="H11" s="194"/>
      <c r="I11" s="214"/>
      <c r="J11" s="214"/>
      <c r="K11" s="214"/>
      <c r="L11" s="194"/>
      <c r="M11" s="194"/>
    </row>
    <row r="12" s="178" customFormat="1" ht="48" customHeight="1" spans="1:13">
      <c r="A12" s="195" t="s">
        <v>405</v>
      </c>
      <c r="B12" s="195"/>
      <c r="C12" s="195" t="s">
        <v>406</v>
      </c>
      <c r="D12" s="195"/>
      <c r="E12" s="195"/>
      <c r="F12" s="195"/>
      <c r="G12" s="195"/>
      <c r="H12" s="196">
        <v>994221</v>
      </c>
      <c r="I12" s="196">
        <v>994221</v>
      </c>
      <c r="J12" s="215">
        <v>0</v>
      </c>
      <c r="K12" s="216">
        <v>992221</v>
      </c>
      <c r="L12" s="216">
        <v>992221</v>
      </c>
      <c r="M12" s="215">
        <v>0</v>
      </c>
    </row>
    <row r="13" s="178" customFormat="1" ht="84" customHeight="1" spans="1:13">
      <c r="A13" s="195" t="s">
        <v>407</v>
      </c>
      <c r="B13" s="197"/>
      <c r="C13" s="195" t="s">
        <v>316</v>
      </c>
      <c r="D13" s="197"/>
      <c r="E13" s="197"/>
      <c r="F13" s="197"/>
      <c r="G13" s="197"/>
      <c r="H13" s="196">
        <v>22500</v>
      </c>
      <c r="I13" s="196">
        <v>22500</v>
      </c>
      <c r="J13" s="215">
        <v>0</v>
      </c>
      <c r="K13" s="216">
        <v>22500</v>
      </c>
      <c r="L13" s="216">
        <v>22500</v>
      </c>
      <c r="M13" s="215">
        <v>0</v>
      </c>
    </row>
    <row r="14" s="178" customFormat="1" ht="47" customHeight="1" spans="1:13">
      <c r="A14" s="195" t="s">
        <v>408</v>
      </c>
      <c r="B14" s="197"/>
      <c r="C14" s="195" t="s">
        <v>284</v>
      </c>
      <c r="D14" s="197"/>
      <c r="E14" s="197"/>
      <c r="F14" s="197"/>
      <c r="G14" s="197"/>
      <c r="H14" s="196">
        <v>8000</v>
      </c>
      <c r="I14" s="196">
        <v>8000</v>
      </c>
      <c r="J14" s="215">
        <v>0</v>
      </c>
      <c r="K14" s="216">
        <v>8000</v>
      </c>
      <c r="L14" s="216">
        <v>8000</v>
      </c>
      <c r="M14" s="215">
        <v>0</v>
      </c>
    </row>
    <row r="15" s="178" customFormat="1" ht="56" customHeight="1" spans="1:13">
      <c r="A15" s="195" t="s">
        <v>409</v>
      </c>
      <c r="B15" s="197"/>
      <c r="C15" s="195" t="s">
        <v>410</v>
      </c>
      <c r="D15" s="197"/>
      <c r="E15" s="197"/>
      <c r="F15" s="197"/>
      <c r="G15" s="197"/>
      <c r="H15" s="196">
        <v>9890</v>
      </c>
      <c r="I15" s="196">
        <v>9890</v>
      </c>
      <c r="J15" s="215">
        <v>0</v>
      </c>
      <c r="K15" s="216">
        <v>9890</v>
      </c>
      <c r="L15" s="216">
        <v>9890</v>
      </c>
      <c r="M15" s="215">
        <v>0</v>
      </c>
    </row>
    <row r="16" s="128" customFormat="1" ht="32.25" customHeight="1" spans="1:13">
      <c r="A16" s="198" t="s">
        <v>411</v>
      </c>
      <c r="B16" s="199"/>
      <c r="C16" s="199"/>
      <c r="D16" s="199"/>
      <c r="E16" s="199"/>
      <c r="F16" s="199"/>
      <c r="G16" s="199"/>
      <c r="H16" s="199"/>
      <c r="I16" s="199"/>
      <c r="J16" s="199"/>
      <c r="K16" s="199"/>
      <c r="L16" s="199"/>
      <c r="M16" s="217"/>
    </row>
    <row r="17" s="128" customFormat="1" ht="32.25" customHeight="1" spans="1:13">
      <c r="A17" s="69" t="s">
        <v>412</v>
      </c>
      <c r="B17" s="70"/>
      <c r="C17" s="70"/>
      <c r="D17" s="70"/>
      <c r="E17" s="70"/>
      <c r="F17" s="70"/>
      <c r="G17" s="71"/>
      <c r="H17" s="200" t="s">
        <v>413</v>
      </c>
      <c r="I17" s="111"/>
      <c r="J17" s="92" t="s">
        <v>283</v>
      </c>
      <c r="K17" s="111"/>
      <c r="L17" s="200" t="s">
        <v>414</v>
      </c>
      <c r="M17" s="218"/>
    </row>
    <row r="18" s="128" customFormat="1" ht="36" customHeight="1" spans="1:13">
      <c r="A18" s="201" t="s">
        <v>276</v>
      </c>
      <c r="B18" s="201" t="s">
        <v>415</v>
      </c>
      <c r="C18" s="201" t="s">
        <v>278</v>
      </c>
      <c r="D18" s="201" t="s">
        <v>279</v>
      </c>
      <c r="E18" s="201" t="s">
        <v>280</v>
      </c>
      <c r="F18" s="201" t="s">
        <v>281</v>
      </c>
      <c r="G18" s="201" t="s">
        <v>282</v>
      </c>
      <c r="H18" s="202"/>
      <c r="I18" s="142"/>
      <c r="J18" s="202"/>
      <c r="K18" s="142"/>
      <c r="L18" s="202"/>
      <c r="M18" s="142"/>
    </row>
    <row r="19" s="178" customFormat="1" ht="32.25" customHeight="1" spans="1:13">
      <c r="A19" s="203" t="s">
        <v>285</v>
      </c>
      <c r="B19" s="203"/>
      <c r="C19" s="203"/>
      <c r="D19" s="203"/>
      <c r="E19" s="203"/>
      <c r="F19" s="203"/>
      <c r="G19" s="203"/>
      <c r="H19" s="203"/>
      <c r="I19" s="203"/>
      <c r="J19" s="203"/>
      <c r="K19" s="203"/>
      <c r="L19" s="203"/>
      <c r="M19" s="203"/>
    </row>
    <row r="20" s="178" customFormat="1" ht="32.25" customHeight="1" spans="1:13">
      <c r="A20" s="203"/>
      <c r="B20" s="203" t="s">
        <v>286</v>
      </c>
      <c r="C20" s="203"/>
      <c r="D20" s="203"/>
      <c r="E20" s="203"/>
      <c r="F20" s="203"/>
      <c r="G20" s="203"/>
      <c r="H20" s="203"/>
      <c r="I20" s="197"/>
      <c r="J20" s="203"/>
      <c r="K20" s="197"/>
      <c r="L20" s="203"/>
      <c r="M20" s="197"/>
    </row>
    <row r="21" s="178" customFormat="1" ht="72" customHeight="1" spans="1:13">
      <c r="A21" s="203"/>
      <c r="B21" s="203"/>
      <c r="C21" s="203" t="s">
        <v>416</v>
      </c>
      <c r="D21" s="203" t="s">
        <v>302</v>
      </c>
      <c r="E21" s="203" t="s">
        <v>349</v>
      </c>
      <c r="F21" s="203" t="s">
        <v>324</v>
      </c>
      <c r="G21" s="203" t="s">
        <v>291</v>
      </c>
      <c r="H21" s="203" t="s">
        <v>417</v>
      </c>
      <c r="I21" s="197"/>
      <c r="J21" s="203" t="s">
        <v>418</v>
      </c>
      <c r="K21" s="197"/>
      <c r="L21" s="203" t="s">
        <v>419</v>
      </c>
      <c r="M21" s="197"/>
    </row>
    <row r="22" s="178" customFormat="1" ht="111" customHeight="1" spans="1:13">
      <c r="A22" s="203"/>
      <c r="B22" s="203"/>
      <c r="C22" s="203" t="s">
        <v>420</v>
      </c>
      <c r="D22" s="203" t="s">
        <v>288</v>
      </c>
      <c r="E22" s="203" t="s">
        <v>323</v>
      </c>
      <c r="F22" s="203" t="s">
        <v>324</v>
      </c>
      <c r="G22" s="203" t="s">
        <v>291</v>
      </c>
      <c r="H22" s="203" t="s">
        <v>421</v>
      </c>
      <c r="I22" s="197"/>
      <c r="J22" s="203" t="s">
        <v>325</v>
      </c>
      <c r="K22" s="197"/>
      <c r="L22" s="203" t="s">
        <v>422</v>
      </c>
      <c r="M22" s="197"/>
    </row>
    <row r="23" s="178" customFormat="1" ht="112" customHeight="1" spans="1:13">
      <c r="A23" s="203"/>
      <c r="B23" s="203"/>
      <c r="C23" s="203" t="s">
        <v>326</v>
      </c>
      <c r="D23" s="203" t="s">
        <v>288</v>
      </c>
      <c r="E23" s="203" t="s">
        <v>327</v>
      </c>
      <c r="F23" s="203" t="s">
        <v>324</v>
      </c>
      <c r="G23" s="203" t="s">
        <v>291</v>
      </c>
      <c r="H23" s="203" t="s">
        <v>423</v>
      </c>
      <c r="I23" s="197"/>
      <c r="J23" s="203" t="s">
        <v>329</v>
      </c>
      <c r="K23" s="197"/>
      <c r="L23" s="203" t="s">
        <v>422</v>
      </c>
      <c r="M23" s="197"/>
    </row>
    <row r="24" s="178" customFormat="1" ht="32.25" customHeight="1" spans="1:13">
      <c r="A24" s="203"/>
      <c r="B24" s="203"/>
      <c r="C24" s="203" t="s">
        <v>287</v>
      </c>
      <c r="D24" s="203" t="s">
        <v>288</v>
      </c>
      <c r="E24" s="203" t="s">
        <v>289</v>
      </c>
      <c r="F24" s="203" t="s">
        <v>290</v>
      </c>
      <c r="G24" s="203" t="s">
        <v>291</v>
      </c>
      <c r="H24" s="203" t="s">
        <v>424</v>
      </c>
      <c r="I24" s="197"/>
      <c r="J24" s="203" t="s">
        <v>292</v>
      </c>
      <c r="K24" s="197"/>
      <c r="L24" s="203" t="s">
        <v>425</v>
      </c>
      <c r="M24" s="197"/>
    </row>
    <row r="25" s="178" customFormat="1" ht="32.25" customHeight="1" spans="1:13">
      <c r="A25" s="203"/>
      <c r="B25" s="203" t="s">
        <v>330</v>
      </c>
      <c r="C25" s="203"/>
      <c r="D25" s="203"/>
      <c r="E25" s="203"/>
      <c r="F25" s="203"/>
      <c r="G25" s="203"/>
      <c r="H25" s="203"/>
      <c r="I25" s="197"/>
      <c r="J25" s="203"/>
      <c r="K25" s="197"/>
      <c r="L25" s="203"/>
      <c r="M25" s="197"/>
    </row>
    <row r="26" s="178" customFormat="1" ht="118" customHeight="1" spans="1:13">
      <c r="A26" s="203"/>
      <c r="B26" s="203"/>
      <c r="C26" s="203" t="s">
        <v>331</v>
      </c>
      <c r="D26" s="203" t="s">
        <v>288</v>
      </c>
      <c r="E26" s="203" t="s">
        <v>332</v>
      </c>
      <c r="F26" s="203" t="s">
        <v>333</v>
      </c>
      <c r="G26" s="203" t="s">
        <v>291</v>
      </c>
      <c r="H26" s="203" t="s">
        <v>426</v>
      </c>
      <c r="I26" s="197"/>
      <c r="J26" s="203" t="s">
        <v>325</v>
      </c>
      <c r="K26" s="197"/>
      <c r="L26" s="203" t="s">
        <v>422</v>
      </c>
      <c r="M26" s="197"/>
    </row>
    <row r="27" s="178" customFormat="1" ht="51" customHeight="1" spans="1:13">
      <c r="A27" s="203"/>
      <c r="B27" s="203"/>
      <c r="C27" s="203" t="s">
        <v>427</v>
      </c>
      <c r="D27" s="203" t="s">
        <v>302</v>
      </c>
      <c r="E27" s="203" t="s">
        <v>340</v>
      </c>
      <c r="F27" s="203" t="s">
        <v>333</v>
      </c>
      <c r="G27" s="203" t="s">
        <v>291</v>
      </c>
      <c r="H27" s="203" t="s">
        <v>428</v>
      </c>
      <c r="I27" s="197"/>
      <c r="J27" s="203" t="s">
        <v>429</v>
      </c>
      <c r="K27" s="197"/>
      <c r="L27" s="203" t="s">
        <v>430</v>
      </c>
      <c r="M27" s="197"/>
    </row>
    <row r="28" s="178" customFormat="1" ht="32.25" customHeight="1" spans="1:13">
      <c r="A28" s="203"/>
      <c r="B28" s="203" t="s">
        <v>293</v>
      </c>
      <c r="C28" s="203"/>
      <c r="D28" s="203"/>
      <c r="E28" s="203"/>
      <c r="F28" s="203"/>
      <c r="G28" s="203"/>
      <c r="H28" s="203"/>
      <c r="I28" s="197"/>
      <c r="J28" s="203"/>
      <c r="K28" s="197"/>
      <c r="L28" s="203"/>
      <c r="M28" s="197"/>
    </row>
    <row r="29" s="178" customFormat="1" ht="91" customHeight="1" spans="1:13">
      <c r="A29" s="203"/>
      <c r="B29" s="203"/>
      <c r="C29" s="203" t="s">
        <v>354</v>
      </c>
      <c r="D29" s="203" t="s">
        <v>295</v>
      </c>
      <c r="E29" s="204">
        <v>1</v>
      </c>
      <c r="F29" s="203" t="s">
        <v>431</v>
      </c>
      <c r="G29" s="203" t="s">
        <v>291</v>
      </c>
      <c r="H29" s="203" t="s">
        <v>432</v>
      </c>
      <c r="I29" s="219"/>
      <c r="J29" s="203" t="s">
        <v>355</v>
      </c>
      <c r="K29" s="197"/>
      <c r="L29" s="203" t="s">
        <v>433</v>
      </c>
      <c r="M29" s="197"/>
    </row>
    <row r="30" s="178" customFormat="1" ht="64" customHeight="1" spans="1:13">
      <c r="A30" s="203"/>
      <c r="B30" s="203"/>
      <c r="C30" s="203" t="s">
        <v>434</v>
      </c>
      <c r="D30" s="203" t="s">
        <v>302</v>
      </c>
      <c r="E30" s="203" t="s">
        <v>340</v>
      </c>
      <c r="F30" s="203" t="s">
        <v>333</v>
      </c>
      <c r="G30" s="203" t="s">
        <v>291</v>
      </c>
      <c r="H30" s="203" t="s">
        <v>435</v>
      </c>
      <c r="I30" s="197"/>
      <c r="J30" s="203" t="s">
        <v>436</v>
      </c>
      <c r="K30" s="197"/>
      <c r="L30" s="203" t="s">
        <v>437</v>
      </c>
      <c r="M30" s="197"/>
    </row>
    <row r="31" s="178" customFormat="1" ht="32.25" customHeight="1" spans="1:13">
      <c r="A31" s="203" t="s">
        <v>299</v>
      </c>
      <c r="B31" s="203"/>
      <c r="C31" s="203"/>
      <c r="D31" s="203"/>
      <c r="E31" s="203"/>
      <c r="F31" s="203"/>
      <c r="G31" s="203"/>
      <c r="H31" s="203"/>
      <c r="I31" s="197"/>
      <c r="J31" s="203"/>
      <c r="K31" s="197"/>
      <c r="L31" s="203"/>
      <c r="M31" s="197"/>
    </row>
    <row r="32" s="178" customFormat="1" ht="32.25" customHeight="1" spans="1:13">
      <c r="A32" s="203"/>
      <c r="B32" s="203" t="s">
        <v>300</v>
      </c>
      <c r="C32" s="203"/>
      <c r="D32" s="203"/>
      <c r="E32" s="203"/>
      <c r="F32" s="203"/>
      <c r="G32" s="203"/>
      <c r="H32" s="203"/>
      <c r="I32" s="197"/>
      <c r="J32" s="203"/>
      <c r="K32" s="197"/>
      <c r="L32" s="203"/>
      <c r="M32" s="197"/>
    </row>
    <row r="33" s="178" customFormat="1" ht="108" customHeight="1" spans="1:13">
      <c r="A33" s="203"/>
      <c r="B33" s="203"/>
      <c r="C33" s="203" t="s">
        <v>356</v>
      </c>
      <c r="D33" s="203" t="s">
        <v>302</v>
      </c>
      <c r="E33" s="203" t="s">
        <v>438</v>
      </c>
      <c r="F33" s="203" t="s">
        <v>304</v>
      </c>
      <c r="G33" s="203" t="s">
        <v>305</v>
      </c>
      <c r="H33" s="203" t="s">
        <v>439</v>
      </c>
      <c r="I33" s="197"/>
      <c r="J33" s="203" t="s">
        <v>358</v>
      </c>
      <c r="K33" s="197"/>
      <c r="L33" s="203" t="s">
        <v>440</v>
      </c>
      <c r="M33" s="197"/>
    </row>
    <row r="34" s="178" customFormat="1" ht="48" customHeight="1" spans="1:13">
      <c r="A34" s="203"/>
      <c r="B34" s="203"/>
      <c r="C34" s="203" t="s">
        <v>301</v>
      </c>
      <c r="D34" s="203" t="s">
        <v>302</v>
      </c>
      <c r="E34" s="203" t="s">
        <v>441</v>
      </c>
      <c r="F34" s="203" t="s">
        <v>304</v>
      </c>
      <c r="G34" s="203" t="s">
        <v>305</v>
      </c>
      <c r="H34" s="203" t="s">
        <v>442</v>
      </c>
      <c r="I34" s="197"/>
      <c r="J34" s="203" t="s">
        <v>306</v>
      </c>
      <c r="K34" s="197"/>
      <c r="L34" s="203" t="s">
        <v>443</v>
      </c>
      <c r="M34" s="197"/>
    </row>
    <row r="35" s="178" customFormat="1" ht="32.25" customHeight="1" spans="1:13">
      <c r="A35" s="203"/>
      <c r="B35" s="203" t="s">
        <v>307</v>
      </c>
      <c r="C35" s="203"/>
      <c r="D35" s="203"/>
      <c r="E35" s="203"/>
      <c r="F35" s="203"/>
      <c r="G35" s="203"/>
      <c r="H35" s="203"/>
      <c r="I35" s="197"/>
      <c r="J35" s="203"/>
      <c r="K35" s="197"/>
      <c r="L35" s="203"/>
      <c r="M35" s="197"/>
    </row>
    <row r="36" s="178" customFormat="1" ht="114" customHeight="1" spans="1:13">
      <c r="A36" s="203"/>
      <c r="B36" s="203"/>
      <c r="C36" s="203" t="s">
        <v>444</v>
      </c>
      <c r="D36" s="203" t="s">
        <v>302</v>
      </c>
      <c r="E36" s="203" t="s">
        <v>445</v>
      </c>
      <c r="F36" s="203" t="s">
        <v>304</v>
      </c>
      <c r="G36" s="203" t="s">
        <v>305</v>
      </c>
      <c r="H36" s="203" t="s">
        <v>446</v>
      </c>
      <c r="I36" s="197"/>
      <c r="J36" s="203" t="s">
        <v>344</v>
      </c>
      <c r="K36" s="197"/>
      <c r="L36" s="203" t="s">
        <v>422</v>
      </c>
      <c r="M36" s="197"/>
    </row>
    <row r="37" s="178" customFormat="1" ht="67" customHeight="1" spans="1:13">
      <c r="A37" s="203"/>
      <c r="B37" s="203"/>
      <c r="C37" s="203" t="s">
        <v>308</v>
      </c>
      <c r="D37" s="203" t="s">
        <v>302</v>
      </c>
      <c r="E37" s="203" t="s">
        <v>447</v>
      </c>
      <c r="F37" s="203" t="s">
        <v>304</v>
      </c>
      <c r="G37" s="203" t="s">
        <v>305</v>
      </c>
      <c r="H37" s="203" t="s">
        <v>448</v>
      </c>
      <c r="I37" s="197"/>
      <c r="J37" s="203" t="s">
        <v>310</v>
      </c>
      <c r="K37" s="197"/>
      <c r="L37" s="203" t="s">
        <v>310</v>
      </c>
      <c r="M37" s="197"/>
    </row>
    <row r="38" s="178" customFormat="1" ht="32.25" customHeight="1" spans="1:13">
      <c r="A38" s="203" t="s">
        <v>311</v>
      </c>
      <c r="B38" s="203"/>
      <c r="C38" s="203"/>
      <c r="D38" s="203"/>
      <c r="E38" s="203"/>
      <c r="F38" s="203"/>
      <c r="G38" s="203"/>
      <c r="H38" s="203"/>
      <c r="I38" s="197"/>
      <c r="J38" s="203"/>
      <c r="K38" s="197"/>
      <c r="L38" s="203"/>
      <c r="M38" s="197"/>
    </row>
    <row r="39" s="178" customFormat="1" ht="32.25" customHeight="1" spans="1:13">
      <c r="A39" s="203"/>
      <c r="B39" s="203" t="s">
        <v>312</v>
      </c>
      <c r="C39" s="203"/>
      <c r="D39" s="203"/>
      <c r="E39" s="203"/>
      <c r="F39" s="203"/>
      <c r="G39" s="203"/>
      <c r="H39" s="203"/>
      <c r="I39" s="197"/>
      <c r="J39" s="203"/>
      <c r="K39" s="197"/>
      <c r="L39" s="203"/>
      <c r="M39" s="197"/>
    </row>
    <row r="40" s="178" customFormat="1" ht="55" customHeight="1" spans="1:13">
      <c r="A40" s="203"/>
      <c r="B40" s="203"/>
      <c r="C40" s="203" t="s">
        <v>313</v>
      </c>
      <c r="D40" s="203" t="s">
        <v>288</v>
      </c>
      <c r="E40" s="203" t="s">
        <v>332</v>
      </c>
      <c r="F40" s="203" t="s">
        <v>333</v>
      </c>
      <c r="G40" s="203" t="s">
        <v>291</v>
      </c>
      <c r="H40" s="203" t="s">
        <v>449</v>
      </c>
      <c r="I40" s="197"/>
      <c r="J40" s="203" t="s">
        <v>315</v>
      </c>
      <c r="K40" s="197"/>
      <c r="L40" s="203" t="s">
        <v>315</v>
      </c>
      <c r="M40" s="197"/>
    </row>
    <row r="41" s="178" customFormat="1" ht="112" customHeight="1" spans="1:13">
      <c r="A41" s="203"/>
      <c r="B41" s="203"/>
      <c r="C41" s="203" t="s">
        <v>345</v>
      </c>
      <c r="D41" s="203" t="s">
        <v>288</v>
      </c>
      <c r="E41" s="203" t="s">
        <v>332</v>
      </c>
      <c r="F41" s="203" t="s">
        <v>333</v>
      </c>
      <c r="G41" s="203" t="s">
        <v>291</v>
      </c>
      <c r="H41" s="203" t="s">
        <v>450</v>
      </c>
      <c r="I41" s="197"/>
      <c r="J41" s="203" t="s">
        <v>346</v>
      </c>
      <c r="K41" s="197"/>
      <c r="L41" s="203" t="s">
        <v>422</v>
      </c>
      <c r="M41" s="197"/>
    </row>
  </sheetData>
  <mergeCells count="96">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A5:A6"/>
    <mergeCell ref="A9:B10"/>
    <mergeCell ref="C9:E10"/>
    <mergeCell ref="F9:G10"/>
    <mergeCell ref="H17:I18"/>
    <mergeCell ref="J17:K18"/>
    <mergeCell ref="L17:M18"/>
  </mergeCells>
  <pageMargins left="0.75" right="0.75" top="1" bottom="1" header="0.5" footer="0.5"/>
  <pageSetup paperSize="9" scale="4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C17" sqref="C17"/>
    </sheetView>
  </sheetViews>
  <sheetFormatPr defaultColWidth="8.88571428571429" defaultRowHeight="14.25" customHeight="1" outlineLevelRow="7" outlineLevelCol="5"/>
  <cols>
    <col min="1" max="2" width="21.1333333333333" style="157"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ht="17" customHeight="1" spans="1:6">
      <c r="A1" s="176" t="s">
        <v>451</v>
      </c>
      <c r="B1" s="158">
        <v>0</v>
      </c>
      <c r="C1" s="159">
        <v>1</v>
      </c>
      <c r="D1" s="160"/>
      <c r="E1" s="160"/>
      <c r="F1" s="160"/>
    </row>
    <row r="2" ht="26.25" customHeight="1" spans="1:6">
      <c r="A2" s="161" t="s">
        <v>12</v>
      </c>
      <c r="B2" s="161"/>
      <c r="C2" s="162"/>
      <c r="D2" s="162"/>
      <c r="E2" s="162"/>
      <c r="F2" s="162"/>
    </row>
    <row r="3" ht="13.5" customHeight="1" spans="1:6">
      <c r="A3" s="163" t="s">
        <v>22</v>
      </c>
      <c r="B3" s="163"/>
      <c r="C3" s="159"/>
      <c r="D3" s="160"/>
      <c r="E3" s="160"/>
      <c r="F3" s="160" t="s">
        <v>23</v>
      </c>
    </row>
    <row r="4" ht="19.5" customHeight="1" spans="1:6">
      <c r="A4" s="85" t="s">
        <v>190</v>
      </c>
      <c r="B4" s="164" t="s">
        <v>96</v>
      </c>
      <c r="C4" s="85" t="s">
        <v>97</v>
      </c>
      <c r="D4" s="86" t="s">
        <v>452</v>
      </c>
      <c r="E4" s="87"/>
      <c r="F4" s="165"/>
    </row>
    <row r="5" ht="18.75" customHeight="1" spans="1:6">
      <c r="A5" s="89"/>
      <c r="B5" s="166"/>
      <c r="C5" s="90"/>
      <c r="D5" s="85" t="s">
        <v>77</v>
      </c>
      <c r="E5" s="86" t="s">
        <v>99</v>
      </c>
      <c r="F5" s="85" t="s">
        <v>100</v>
      </c>
    </row>
    <row r="6" ht="18.75" customHeight="1" spans="1:6">
      <c r="A6" s="167">
        <v>1</v>
      </c>
      <c r="B6" s="177">
        <v>2</v>
      </c>
      <c r="C6" s="105">
        <v>3</v>
      </c>
      <c r="D6" s="167" t="s">
        <v>352</v>
      </c>
      <c r="E6" s="167" t="s">
        <v>296</v>
      </c>
      <c r="F6" s="105">
        <v>6</v>
      </c>
    </row>
    <row r="7" ht="18.75" customHeight="1" spans="1:6">
      <c r="A7" s="168" t="s">
        <v>453</v>
      </c>
      <c r="B7" s="169"/>
      <c r="C7" s="74" t="s">
        <v>94</v>
      </c>
      <c r="D7" s="170" t="s">
        <v>94</v>
      </c>
      <c r="E7" s="171" t="s">
        <v>94</v>
      </c>
      <c r="F7" s="171" t="s">
        <v>94</v>
      </c>
    </row>
    <row r="8" ht="18.75" customHeight="1" spans="1:6">
      <c r="A8" s="172" t="s">
        <v>138</v>
      </c>
      <c r="B8" s="173"/>
      <c r="C8" s="174" t="s">
        <v>138</v>
      </c>
      <c r="D8" s="170" t="s">
        <v>94</v>
      </c>
      <c r="E8" s="171" t="s">
        <v>94</v>
      </c>
      <c r="F8" s="171" t="s">
        <v>94</v>
      </c>
    </row>
  </sheetData>
  <mergeCells count="8">
    <mergeCell ref="A2:F2"/>
    <mergeCell ref="A3:D3"/>
    <mergeCell ref="D4:F4"/>
    <mergeCell ref="A7:B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C16" sqref="C16"/>
    </sheetView>
  </sheetViews>
  <sheetFormatPr defaultColWidth="8.88571428571429" defaultRowHeight="14.25" customHeight="1" outlineLevelCol="5"/>
  <cols>
    <col min="1" max="2" width="21.1333333333333" style="157"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s="77" customFormat="1" ht="12" customHeight="1" spans="1:6">
      <c r="A1" s="157" t="s">
        <v>454</v>
      </c>
      <c r="B1" s="158">
        <v>0</v>
      </c>
      <c r="C1" s="159">
        <v>1</v>
      </c>
      <c r="D1" s="160"/>
      <c r="E1" s="160"/>
      <c r="F1" s="160"/>
    </row>
    <row r="2" s="77" customFormat="1" ht="26.25" customHeight="1" spans="1:6">
      <c r="A2" s="161" t="s">
        <v>13</v>
      </c>
      <c r="B2" s="161"/>
      <c r="C2" s="162"/>
      <c r="D2" s="162"/>
      <c r="E2" s="162"/>
      <c r="F2" s="162"/>
    </row>
    <row r="3" s="77" customFormat="1" ht="13.5" customHeight="1" spans="1:6">
      <c r="A3" s="163" t="s">
        <v>22</v>
      </c>
      <c r="B3" s="163"/>
      <c r="C3" s="159"/>
      <c r="D3" s="160"/>
      <c r="E3" s="160"/>
      <c r="F3" s="160" t="s">
        <v>23</v>
      </c>
    </row>
    <row r="4" s="77" customFormat="1" ht="19.5" customHeight="1" spans="1:6">
      <c r="A4" s="85" t="s">
        <v>190</v>
      </c>
      <c r="B4" s="164" t="s">
        <v>96</v>
      </c>
      <c r="C4" s="85" t="s">
        <v>97</v>
      </c>
      <c r="D4" s="86" t="s">
        <v>455</v>
      </c>
      <c r="E4" s="87"/>
      <c r="F4" s="165"/>
    </row>
    <row r="5" s="77" customFormat="1" ht="18.75" customHeight="1" spans="1:6">
      <c r="A5" s="89"/>
      <c r="B5" s="166"/>
      <c r="C5" s="90"/>
      <c r="D5" s="85" t="s">
        <v>77</v>
      </c>
      <c r="E5" s="86" t="s">
        <v>99</v>
      </c>
      <c r="F5" s="85" t="s">
        <v>100</v>
      </c>
    </row>
    <row r="6" s="77" customFormat="1" ht="18.75" customHeight="1" spans="1:6">
      <c r="A6" s="167">
        <v>1</v>
      </c>
      <c r="B6" s="167" t="s">
        <v>456</v>
      </c>
      <c r="C6" s="105">
        <v>3</v>
      </c>
      <c r="D6" s="167" t="s">
        <v>352</v>
      </c>
      <c r="E6" s="167" t="s">
        <v>296</v>
      </c>
      <c r="F6" s="105">
        <v>6</v>
      </c>
    </row>
    <row r="7" s="77" customFormat="1" ht="18.75" customHeight="1" spans="1:6">
      <c r="A7" s="168" t="s">
        <v>457</v>
      </c>
      <c r="B7" s="169"/>
      <c r="C7" s="74" t="s">
        <v>94</v>
      </c>
      <c r="D7" s="170" t="s">
        <v>94</v>
      </c>
      <c r="E7" s="171" t="s">
        <v>94</v>
      </c>
      <c r="F7" s="171" t="s">
        <v>94</v>
      </c>
    </row>
    <row r="8" s="77" customFormat="1" ht="18.75" customHeight="1" spans="1:6">
      <c r="A8" s="172" t="s">
        <v>138</v>
      </c>
      <c r="B8" s="173"/>
      <c r="C8" s="174"/>
      <c r="D8" s="170" t="s">
        <v>94</v>
      </c>
      <c r="E8" s="171" t="s">
        <v>94</v>
      </c>
      <c r="F8" s="171" t="s">
        <v>94</v>
      </c>
    </row>
    <row r="9" customHeight="1" spans="1:1">
      <c r="A9" s="175"/>
    </row>
  </sheetData>
  <mergeCells count="8">
    <mergeCell ref="A2:F2"/>
    <mergeCell ref="A3:D3"/>
    <mergeCell ref="D4:F4"/>
    <mergeCell ref="A7:B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G21" sqref="G21"/>
    </sheetView>
  </sheetViews>
  <sheetFormatPr defaultColWidth="8.88571428571429" defaultRowHeight="14.25" customHeight="1"/>
  <cols>
    <col min="1" max="1" width="14.1428571428571" style="62" customWidth="1"/>
    <col min="2" max="2" width="17.7142857142857" style="62" customWidth="1"/>
    <col min="3" max="3" width="15" style="77" customWidth="1"/>
    <col min="4" max="4" width="24.1142857142857" style="77" customWidth="1"/>
    <col min="5" max="5" width="19.8857142857143" style="77" customWidth="1"/>
    <col min="6" max="6" width="7.71428571428571" style="77" customWidth="1"/>
    <col min="7" max="8" width="10.2857142857143" style="77" customWidth="1"/>
    <col min="9" max="9" width="12" style="77" customWidth="1"/>
    <col min="10" max="12" width="10" style="77" customWidth="1"/>
    <col min="13" max="13" width="9.13333333333333" style="62" customWidth="1"/>
    <col min="14" max="15" width="9.13333333333333" style="77" customWidth="1"/>
    <col min="16" max="17" width="12.7142857142857" style="77" customWidth="1"/>
    <col min="18" max="18" width="9.13333333333333" style="62" customWidth="1"/>
    <col min="19" max="19" width="10.4285714285714" style="77" customWidth="1"/>
    <col min="20" max="20" width="9.13333333333333" style="62" customWidth="1"/>
    <col min="21" max="16384" width="9.13333333333333" style="62"/>
  </cols>
  <sheetData>
    <row r="1" ht="13.5" customHeight="1" spans="1:19">
      <c r="A1" s="79" t="s">
        <v>458</v>
      </c>
      <c r="D1" s="79"/>
      <c r="E1" s="79"/>
      <c r="F1" s="79"/>
      <c r="G1" s="79"/>
      <c r="H1" s="79"/>
      <c r="I1" s="79"/>
      <c r="J1" s="79"/>
      <c r="K1" s="79"/>
      <c r="L1" s="79"/>
      <c r="R1" s="75"/>
      <c r="S1" s="153"/>
    </row>
    <row r="2" ht="27.75" customHeight="1" spans="1:19">
      <c r="A2" s="109" t="s">
        <v>14</v>
      </c>
      <c r="B2" s="109"/>
      <c r="C2" s="109"/>
      <c r="D2" s="109"/>
      <c r="E2" s="109"/>
      <c r="F2" s="109"/>
      <c r="G2" s="109"/>
      <c r="H2" s="109"/>
      <c r="I2" s="109"/>
      <c r="J2" s="109"/>
      <c r="K2" s="109"/>
      <c r="L2" s="109"/>
      <c r="M2" s="109"/>
      <c r="N2" s="109"/>
      <c r="O2" s="109"/>
      <c r="P2" s="109"/>
      <c r="Q2" s="109"/>
      <c r="R2" s="109"/>
      <c r="S2" s="109"/>
    </row>
    <row r="3" ht="18.75" customHeight="1" spans="1:19">
      <c r="A3" s="110" t="s">
        <v>22</v>
      </c>
      <c r="B3" s="110"/>
      <c r="C3" s="110"/>
      <c r="D3" s="110"/>
      <c r="E3" s="110"/>
      <c r="F3" s="110"/>
      <c r="G3" s="110"/>
      <c r="H3" s="110"/>
      <c r="I3" s="83"/>
      <c r="J3" s="83"/>
      <c r="K3" s="83"/>
      <c r="L3" s="83"/>
      <c r="R3" s="154"/>
      <c r="S3" s="155" t="s">
        <v>180</v>
      </c>
    </row>
    <row r="4" ht="15.75" customHeight="1" spans="1:19">
      <c r="A4" s="111" t="s">
        <v>189</v>
      </c>
      <c r="B4" s="111" t="s">
        <v>190</v>
      </c>
      <c r="C4" s="111" t="s">
        <v>459</v>
      </c>
      <c r="D4" s="111" t="s">
        <v>460</v>
      </c>
      <c r="E4" s="111" t="s">
        <v>461</v>
      </c>
      <c r="F4" s="111" t="s">
        <v>462</v>
      </c>
      <c r="G4" s="111" t="s">
        <v>463</v>
      </c>
      <c r="H4" s="111" t="s">
        <v>464</v>
      </c>
      <c r="I4" s="70" t="s">
        <v>197</v>
      </c>
      <c r="J4" s="146"/>
      <c r="K4" s="146"/>
      <c r="L4" s="70"/>
      <c r="M4" s="147"/>
      <c r="N4" s="70"/>
      <c r="O4" s="70"/>
      <c r="P4" s="70"/>
      <c r="Q4" s="70"/>
      <c r="R4" s="147"/>
      <c r="S4" s="71"/>
    </row>
    <row r="5" ht="17.25" customHeight="1" spans="1:19">
      <c r="A5" s="114"/>
      <c r="B5" s="114"/>
      <c r="C5" s="114"/>
      <c r="D5" s="114"/>
      <c r="E5" s="114"/>
      <c r="F5" s="114"/>
      <c r="G5" s="114"/>
      <c r="H5" s="114"/>
      <c r="I5" s="148" t="s">
        <v>77</v>
      </c>
      <c r="J5" s="112" t="s">
        <v>80</v>
      </c>
      <c r="K5" s="112" t="s">
        <v>465</v>
      </c>
      <c r="L5" s="114" t="s">
        <v>466</v>
      </c>
      <c r="M5" s="149" t="s">
        <v>467</v>
      </c>
      <c r="N5" s="150" t="s">
        <v>468</v>
      </c>
      <c r="O5" s="150"/>
      <c r="P5" s="150"/>
      <c r="Q5" s="150"/>
      <c r="R5" s="156"/>
      <c r="S5" s="142"/>
    </row>
    <row r="6" ht="54" customHeight="1" spans="1:19">
      <c r="A6" s="114"/>
      <c r="B6" s="114"/>
      <c r="C6" s="114"/>
      <c r="D6" s="142"/>
      <c r="E6" s="142"/>
      <c r="F6" s="142"/>
      <c r="G6" s="142"/>
      <c r="H6" s="142"/>
      <c r="I6" s="150"/>
      <c r="J6" s="112"/>
      <c r="K6" s="112"/>
      <c r="L6" s="142"/>
      <c r="M6" s="151"/>
      <c r="N6" s="142" t="s">
        <v>79</v>
      </c>
      <c r="O6" s="142" t="s">
        <v>86</v>
      </c>
      <c r="P6" s="142" t="s">
        <v>257</v>
      </c>
      <c r="Q6" s="142" t="s">
        <v>88</v>
      </c>
      <c r="R6" s="151" t="s">
        <v>89</v>
      </c>
      <c r="S6" s="142" t="s">
        <v>90</v>
      </c>
    </row>
    <row r="7" ht="15" customHeight="1" spans="1:19">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row>
    <row r="8" ht="21" customHeight="1" spans="1:19">
      <c r="A8" s="120" t="s">
        <v>92</v>
      </c>
      <c r="B8" s="120" t="s">
        <v>92</v>
      </c>
      <c r="C8" s="27" t="s">
        <v>231</v>
      </c>
      <c r="D8" s="27" t="s">
        <v>469</v>
      </c>
      <c r="E8" s="27" t="s">
        <v>470</v>
      </c>
      <c r="F8" s="143" t="s">
        <v>471</v>
      </c>
      <c r="G8" s="144">
        <v>50</v>
      </c>
      <c r="H8" s="25">
        <v>1500</v>
      </c>
      <c r="I8" s="25">
        <v>1500</v>
      </c>
      <c r="J8" s="25">
        <v>1500</v>
      </c>
      <c r="K8" s="152" t="s">
        <v>94</v>
      </c>
      <c r="L8" s="152" t="s">
        <v>94</v>
      </c>
      <c r="M8" s="152" t="s">
        <v>94</v>
      </c>
      <c r="N8" s="152" t="s">
        <v>94</v>
      </c>
      <c r="O8" s="152" t="s">
        <v>94</v>
      </c>
      <c r="P8" s="152" t="s">
        <v>94</v>
      </c>
      <c r="Q8" s="152"/>
      <c r="R8" s="152" t="s">
        <v>94</v>
      </c>
      <c r="S8" s="152" t="s">
        <v>94</v>
      </c>
    </row>
    <row r="9" ht="21" customHeight="1" spans="1:19">
      <c r="A9" s="145" t="s">
        <v>138</v>
      </c>
      <c r="B9" s="145"/>
      <c r="C9" s="145"/>
      <c r="D9" s="145"/>
      <c r="E9" s="145"/>
      <c r="F9" s="145"/>
      <c r="G9" s="145"/>
      <c r="H9" s="25">
        <v>1500</v>
      </c>
      <c r="I9" s="25">
        <v>1500</v>
      </c>
      <c r="J9" s="25">
        <v>1500</v>
      </c>
      <c r="K9" s="152" t="s">
        <v>94</v>
      </c>
      <c r="L9" s="152" t="s">
        <v>94</v>
      </c>
      <c r="M9" s="152" t="s">
        <v>94</v>
      </c>
      <c r="N9" s="152" t="s">
        <v>94</v>
      </c>
      <c r="O9" s="152" t="s">
        <v>94</v>
      </c>
      <c r="P9" s="152" t="s">
        <v>94</v>
      </c>
      <c r="Q9" s="152"/>
      <c r="R9" s="152" t="s">
        <v>94</v>
      </c>
      <c r="S9" s="152" t="s">
        <v>94</v>
      </c>
    </row>
    <row r="10" customHeight="1" spans="1:1">
      <c r="A10" s="62" t="s">
        <v>472</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0"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
  <sheetViews>
    <sheetView zoomScaleSheetLayoutView="60" workbookViewId="0">
      <selection activeCell="F17" sqref="F17"/>
    </sheetView>
  </sheetViews>
  <sheetFormatPr defaultColWidth="8.71428571428571" defaultRowHeight="14.25" customHeight="1"/>
  <cols>
    <col min="1" max="1" width="14.1428571428571" style="62" customWidth="1"/>
    <col min="2" max="2" width="17.7142857142857" style="62" customWidth="1"/>
    <col min="3" max="9" width="9.13333333333333" style="108" customWidth="1"/>
    <col min="10" max="10" width="12" style="77" customWidth="1"/>
    <col min="11" max="13" width="10" style="77" customWidth="1"/>
    <col min="14" max="14" width="9.13333333333333" style="62" customWidth="1"/>
    <col min="15" max="16" width="9.13333333333333" style="77" customWidth="1"/>
    <col min="17" max="18" width="12.7142857142857" style="77" customWidth="1"/>
    <col min="19" max="19" width="9.13333333333333" style="62" customWidth="1"/>
    <col min="20" max="20" width="10.4285714285714" style="77" customWidth="1"/>
    <col min="21" max="21" width="9.13333333333333" style="62" customWidth="1"/>
    <col min="22" max="249" width="9.13333333333333" style="62"/>
    <col min="250" max="258" width="8.71428571428571" style="62"/>
  </cols>
  <sheetData>
    <row r="1" ht="13.5" customHeight="1" spans="1:20">
      <c r="A1" s="79" t="s">
        <v>473</v>
      </c>
      <c r="D1" s="79"/>
      <c r="E1" s="79"/>
      <c r="F1" s="79"/>
      <c r="G1" s="79"/>
      <c r="H1" s="79"/>
      <c r="I1" s="79"/>
      <c r="J1" s="125"/>
      <c r="K1" s="125"/>
      <c r="L1" s="125"/>
      <c r="M1" s="125"/>
      <c r="N1" s="126"/>
      <c r="O1" s="127"/>
      <c r="P1" s="127"/>
      <c r="Q1" s="127"/>
      <c r="R1" s="127"/>
      <c r="S1" s="137"/>
      <c r="T1" s="138"/>
    </row>
    <row r="2" ht="27.75" customHeight="1" spans="1:20">
      <c r="A2" s="109" t="s">
        <v>15</v>
      </c>
      <c r="B2" s="109"/>
      <c r="C2" s="109"/>
      <c r="D2" s="109"/>
      <c r="E2" s="109"/>
      <c r="F2" s="109"/>
      <c r="G2" s="109"/>
      <c r="H2" s="109"/>
      <c r="I2" s="109"/>
      <c r="J2" s="109"/>
      <c r="K2" s="109"/>
      <c r="L2" s="109"/>
      <c r="M2" s="109"/>
      <c r="N2" s="109"/>
      <c r="O2" s="109"/>
      <c r="P2" s="109"/>
      <c r="Q2" s="109"/>
      <c r="R2" s="109"/>
      <c r="S2" s="109"/>
      <c r="T2" s="109"/>
    </row>
    <row r="3" ht="26.1" customHeight="1" spans="1:20">
      <c r="A3" s="110" t="s">
        <v>22</v>
      </c>
      <c r="B3" s="110"/>
      <c r="C3" s="110"/>
      <c r="D3" s="110"/>
      <c r="E3" s="110"/>
      <c r="F3" s="83"/>
      <c r="G3" s="83"/>
      <c r="H3" s="83"/>
      <c r="I3" s="83"/>
      <c r="J3" s="128"/>
      <c r="K3" s="128"/>
      <c r="L3" s="128"/>
      <c r="M3" s="128"/>
      <c r="N3" s="126"/>
      <c r="O3" s="127"/>
      <c r="P3" s="127"/>
      <c r="Q3" s="127"/>
      <c r="R3" s="127"/>
      <c r="S3" s="139"/>
      <c r="T3" s="140" t="s">
        <v>180</v>
      </c>
    </row>
    <row r="4" ht="15.75" customHeight="1" spans="1:20">
      <c r="A4" s="111" t="s">
        <v>189</v>
      </c>
      <c r="B4" s="111" t="s">
        <v>190</v>
      </c>
      <c r="C4" s="112" t="s">
        <v>459</v>
      </c>
      <c r="D4" s="112" t="s">
        <v>474</v>
      </c>
      <c r="E4" s="112" t="s">
        <v>475</v>
      </c>
      <c r="F4" s="113" t="s">
        <v>476</v>
      </c>
      <c r="G4" s="112" t="s">
        <v>477</v>
      </c>
      <c r="H4" s="112" t="s">
        <v>478</v>
      </c>
      <c r="I4" s="112" t="s">
        <v>479</v>
      </c>
      <c r="J4" s="112" t="s">
        <v>197</v>
      </c>
      <c r="K4" s="112"/>
      <c r="L4" s="112"/>
      <c r="M4" s="112"/>
      <c r="N4" s="129"/>
      <c r="O4" s="112"/>
      <c r="P4" s="112"/>
      <c r="Q4" s="112"/>
      <c r="R4" s="112"/>
      <c r="S4" s="129"/>
      <c r="T4" s="112"/>
    </row>
    <row r="5" ht="17.25" customHeight="1" spans="1:20">
      <c r="A5" s="114"/>
      <c r="B5" s="114"/>
      <c r="C5" s="112"/>
      <c r="D5" s="112"/>
      <c r="E5" s="112"/>
      <c r="F5" s="115"/>
      <c r="G5" s="112"/>
      <c r="H5" s="112"/>
      <c r="I5" s="112"/>
      <c r="J5" s="112" t="s">
        <v>77</v>
      </c>
      <c r="K5" s="112" t="s">
        <v>80</v>
      </c>
      <c r="L5" s="112" t="s">
        <v>465</v>
      </c>
      <c r="M5" s="112" t="s">
        <v>466</v>
      </c>
      <c r="N5" s="130" t="s">
        <v>467</v>
      </c>
      <c r="O5" s="112" t="s">
        <v>468</v>
      </c>
      <c r="P5" s="112"/>
      <c r="Q5" s="112"/>
      <c r="R5" s="112"/>
      <c r="S5" s="130"/>
      <c r="T5" s="112"/>
    </row>
    <row r="6" ht="54" customHeight="1" spans="1:20">
      <c r="A6" s="114"/>
      <c r="B6" s="114"/>
      <c r="C6" s="112"/>
      <c r="D6" s="112"/>
      <c r="E6" s="112"/>
      <c r="F6" s="116"/>
      <c r="G6" s="112"/>
      <c r="H6" s="112"/>
      <c r="I6" s="112"/>
      <c r="J6" s="112"/>
      <c r="K6" s="112"/>
      <c r="L6" s="112"/>
      <c r="M6" s="112"/>
      <c r="N6" s="129"/>
      <c r="O6" s="112" t="s">
        <v>79</v>
      </c>
      <c r="P6" s="112" t="s">
        <v>86</v>
      </c>
      <c r="Q6" s="112" t="s">
        <v>257</v>
      </c>
      <c r="R6" s="112" t="s">
        <v>88</v>
      </c>
      <c r="S6" s="129" t="s">
        <v>89</v>
      </c>
      <c r="T6" s="112" t="s">
        <v>90</v>
      </c>
    </row>
    <row r="7" ht="15" customHeight="1" spans="1:20">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c r="T7" s="88">
        <v>20</v>
      </c>
    </row>
    <row r="8" s="107" customFormat="1" ht="22.5" customHeight="1" spans="1:258">
      <c r="A8" s="117" t="s">
        <v>480</v>
      </c>
      <c r="B8" s="118"/>
      <c r="C8" s="119"/>
      <c r="D8" s="88"/>
      <c r="E8" s="88"/>
      <c r="F8" s="88"/>
      <c r="G8" s="88"/>
      <c r="H8" s="88"/>
      <c r="I8" s="88"/>
      <c r="J8" s="131" t="s">
        <v>94</v>
      </c>
      <c r="K8" s="131" t="s">
        <v>94</v>
      </c>
      <c r="L8" s="131" t="s">
        <v>94</v>
      </c>
      <c r="M8" s="131" t="s">
        <v>94</v>
      </c>
      <c r="N8" s="131" t="s">
        <v>94</v>
      </c>
      <c r="O8" s="131" t="s">
        <v>94</v>
      </c>
      <c r="P8" s="131" t="s">
        <v>94</v>
      </c>
      <c r="Q8" s="131" t="s">
        <v>94</v>
      </c>
      <c r="R8" s="131"/>
      <c r="S8" s="131" t="s">
        <v>94</v>
      </c>
      <c r="T8" s="131" t="s">
        <v>94</v>
      </c>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c r="FP8" s="141"/>
      <c r="FQ8" s="141"/>
      <c r="FR8" s="141"/>
      <c r="FS8" s="141"/>
      <c r="FT8" s="141"/>
      <c r="FU8" s="141"/>
      <c r="FV8" s="141"/>
      <c r="FW8" s="141"/>
      <c r="FX8" s="141"/>
      <c r="FY8" s="141"/>
      <c r="FZ8" s="141"/>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1"/>
      <c r="HE8" s="141"/>
      <c r="HF8" s="141"/>
      <c r="HG8" s="141"/>
      <c r="HH8" s="141"/>
      <c r="HI8" s="141"/>
      <c r="HJ8" s="141"/>
      <c r="HK8" s="141"/>
      <c r="HL8" s="141"/>
      <c r="HM8" s="141"/>
      <c r="HN8" s="141"/>
      <c r="HO8" s="141"/>
      <c r="HP8" s="141"/>
      <c r="HQ8" s="141"/>
      <c r="HR8" s="141"/>
      <c r="HS8" s="141"/>
      <c r="HT8" s="141"/>
      <c r="HU8" s="141"/>
      <c r="HV8" s="141"/>
      <c r="HW8" s="141"/>
      <c r="HX8" s="141"/>
      <c r="HY8" s="141"/>
      <c r="HZ8" s="141"/>
      <c r="IA8" s="141"/>
      <c r="IB8" s="141"/>
      <c r="IC8" s="141"/>
      <c r="ID8" s="141"/>
      <c r="IE8" s="141"/>
      <c r="IF8" s="141"/>
      <c r="IG8" s="141"/>
      <c r="IH8" s="141"/>
      <c r="II8" s="141"/>
      <c r="IJ8" s="141"/>
      <c r="IK8" s="141"/>
      <c r="IL8" s="141"/>
      <c r="IM8" s="141"/>
      <c r="IN8" s="141"/>
      <c r="IO8" s="141"/>
      <c r="IP8" s="141"/>
      <c r="IQ8" s="141"/>
      <c r="IR8" s="141"/>
      <c r="IS8" s="141"/>
      <c r="IT8" s="141"/>
      <c r="IU8" s="141"/>
      <c r="IV8" s="141"/>
      <c r="IW8" s="141"/>
      <c r="IX8" s="141"/>
    </row>
    <row r="9" ht="22.5" customHeight="1" spans="1:20">
      <c r="A9" s="120"/>
      <c r="B9" s="120"/>
      <c r="C9" s="121"/>
      <c r="D9" s="122"/>
      <c r="E9" s="122"/>
      <c r="F9" s="122"/>
      <c r="G9" s="122"/>
      <c r="H9" s="122"/>
      <c r="I9" s="122"/>
      <c r="J9" s="132" t="s">
        <v>94</v>
      </c>
      <c r="K9" s="132" t="s">
        <v>94</v>
      </c>
      <c r="L9" s="132" t="s">
        <v>94</v>
      </c>
      <c r="M9" s="132" t="s">
        <v>94</v>
      </c>
      <c r="N9" s="133" t="s">
        <v>94</v>
      </c>
      <c r="O9" s="132" t="s">
        <v>94</v>
      </c>
      <c r="P9" s="132" t="s">
        <v>94</v>
      </c>
      <c r="Q9" s="132" t="s">
        <v>94</v>
      </c>
      <c r="R9" s="132"/>
      <c r="S9" s="133" t="s">
        <v>94</v>
      </c>
      <c r="T9" s="132" t="s">
        <v>94</v>
      </c>
    </row>
    <row r="10" ht="22.5" customHeight="1" spans="1:20">
      <c r="A10" s="112"/>
      <c r="B10" s="112"/>
      <c r="C10" s="121"/>
      <c r="D10" s="123"/>
      <c r="E10" s="123"/>
      <c r="F10" s="123"/>
      <c r="G10" s="123"/>
      <c r="H10" s="123"/>
      <c r="I10" s="123"/>
      <c r="J10" s="134" t="s">
        <v>94</v>
      </c>
      <c r="K10" s="134" t="s">
        <v>94</v>
      </c>
      <c r="L10" s="134" t="s">
        <v>94</v>
      </c>
      <c r="M10" s="134" t="s">
        <v>94</v>
      </c>
      <c r="N10" s="134" t="s">
        <v>94</v>
      </c>
      <c r="O10" s="134" t="s">
        <v>94</v>
      </c>
      <c r="P10" s="134" t="s">
        <v>94</v>
      </c>
      <c r="Q10" s="134" t="s">
        <v>94</v>
      </c>
      <c r="R10" s="134"/>
      <c r="S10" s="134" t="s">
        <v>94</v>
      </c>
      <c r="T10" s="134" t="s">
        <v>94</v>
      </c>
    </row>
    <row r="11" ht="22.5" customHeight="1" spans="1:20">
      <c r="A11" s="124" t="s">
        <v>138</v>
      </c>
      <c r="B11" s="124"/>
      <c r="C11" s="124"/>
      <c r="D11" s="124"/>
      <c r="E11" s="124"/>
      <c r="F11" s="124"/>
      <c r="G11" s="124"/>
      <c r="H11" s="124"/>
      <c r="I11" s="124"/>
      <c r="J11" s="135"/>
      <c r="K11" s="135"/>
      <c r="L11" s="135"/>
      <c r="M11" s="135"/>
      <c r="N11" s="136"/>
      <c r="O11" s="135"/>
      <c r="P11" s="135"/>
      <c r="Q11" s="135"/>
      <c r="R11" s="135"/>
      <c r="S11" s="136"/>
      <c r="T11" s="135"/>
    </row>
  </sheetData>
  <mergeCells count="20">
    <mergeCell ref="A2:T2"/>
    <mergeCell ref="A3:E3"/>
    <mergeCell ref="J4:T4"/>
    <mergeCell ref="O5:T5"/>
    <mergeCell ref="A8:C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77" customWidth="1"/>
    <col min="2" max="2" width="17.2857142857143" style="77" customWidth="1"/>
    <col min="3" max="4" width="13.4285714285714" style="77" customWidth="1"/>
    <col min="5" max="12" width="10.2857142857143" style="77" customWidth="1"/>
    <col min="13" max="13" width="13.1428571428571" style="77" customWidth="1"/>
    <col min="14" max="14" width="9.13333333333333" style="62" customWidth="1"/>
    <col min="15" max="246" width="9.13333333333333" style="62"/>
    <col min="247" max="247" width="9.13333333333333" style="78"/>
    <col min="248" max="256" width="8.88571428571429" style="78"/>
  </cols>
  <sheetData>
    <row r="1" s="62" customFormat="1" ht="13.5" customHeight="1" spans="1:13">
      <c r="A1" s="79" t="s">
        <v>481</v>
      </c>
      <c r="B1" s="79"/>
      <c r="C1" s="79"/>
      <c r="D1" s="80"/>
      <c r="E1" s="77"/>
      <c r="F1" s="77"/>
      <c r="G1" s="77"/>
      <c r="H1" s="77"/>
      <c r="I1" s="77"/>
      <c r="J1" s="77"/>
      <c r="K1" s="77"/>
      <c r="L1" s="77"/>
      <c r="M1" s="77"/>
    </row>
    <row r="2" s="62" customFormat="1" ht="35" customHeight="1" spans="1:13">
      <c r="A2" s="81" t="s">
        <v>16</v>
      </c>
      <c r="B2" s="81"/>
      <c r="C2" s="81"/>
      <c r="D2" s="81"/>
      <c r="E2" s="81"/>
      <c r="F2" s="81"/>
      <c r="G2" s="81"/>
      <c r="H2" s="81"/>
      <c r="I2" s="81"/>
      <c r="J2" s="81"/>
      <c r="K2" s="81"/>
      <c r="L2" s="81"/>
      <c r="M2" s="81"/>
    </row>
    <row r="3" s="76" customFormat="1" ht="24" customHeight="1" spans="1:13">
      <c r="A3" s="82" t="s">
        <v>22</v>
      </c>
      <c r="B3" s="83"/>
      <c r="C3" s="83"/>
      <c r="D3" s="83"/>
      <c r="E3" s="84"/>
      <c r="F3" s="84"/>
      <c r="G3" s="84"/>
      <c r="H3" s="84"/>
      <c r="I3" s="84"/>
      <c r="J3" s="102"/>
      <c r="K3" s="102"/>
      <c r="L3" s="102"/>
      <c r="M3" s="103" t="s">
        <v>180</v>
      </c>
    </row>
    <row r="4" s="62" customFormat="1" ht="19.5" customHeight="1" spans="1:13">
      <c r="A4" s="85" t="s">
        <v>482</v>
      </c>
      <c r="B4" s="86" t="s">
        <v>197</v>
      </c>
      <c r="C4" s="87"/>
      <c r="D4" s="87"/>
      <c r="E4" s="88" t="s">
        <v>483</v>
      </c>
      <c r="F4" s="88"/>
      <c r="G4" s="88"/>
      <c r="H4" s="88"/>
      <c r="I4" s="88"/>
      <c r="J4" s="88"/>
      <c r="K4" s="88"/>
      <c r="L4" s="88"/>
      <c r="M4" s="88"/>
    </row>
    <row r="5" s="62" customFormat="1" ht="40.5" customHeight="1" spans="1:13">
      <c r="A5" s="89"/>
      <c r="B5" s="90" t="s">
        <v>77</v>
      </c>
      <c r="C5" s="91" t="s">
        <v>80</v>
      </c>
      <c r="D5" s="92" t="s">
        <v>484</v>
      </c>
      <c r="E5" s="89" t="s">
        <v>485</v>
      </c>
      <c r="F5" s="89" t="s">
        <v>486</v>
      </c>
      <c r="G5" s="89" t="s">
        <v>487</v>
      </c>
      <c r="H5" s="89" t="s">
        <v>488</v>
      </c>
      <c r="I5" s="104" t="s">
        <v>489</v>
      </c>
      <c r="J5" s="89" t="s">
        <v>490</v>
      </c>
      <c r="K5" s="89" t="s">
        <v>491</v>
      </c>
      <c r="L5" s="89" t="s">
        <v>492</v>
      </c>
      <c r="M5" s="89" t="s">
        <v>493</v>
      </c>
    </row>
    <row r="6" s="62" customFormat="1" ht="19.5" customHeight="1" spans="1:13">
      <c r="A6" s="85">
        <v>1</v>
      </c>
      <c r="B6" s="85">
        <v>2</v>
      </c>
      <c r="C6" s="85">
        <v>3</v>
      </c>
      <c r="D6" s="93">
        <v>4</v>
      </c>
      <c r="E6" s="85">
        <v>5</v>
      </c>
      <c r="F6" s="85">
        <v>6</v>
      </c>
      <c r="G6" s="85">
        <v>7</v>
      </c>
      <c r="H6" s="94">
        <v>8</v>
      </c>
      <c r="I6" s="105">
        <v>9</v>
      </c>
      <c r="J6" s="105">
        <v>10</v>
      </c>
      <c r="K6" s="105">
        <v>11</v>
      </c>
      <c r="L6" s="94">
        <v>12</v>
      </c>
      <c r="M6" s="105">
        <v>13</v>
      </c>
    </row>
    <row r="7" s="62" customFormat="1" ht="19.5" customHeight="1" spans="1:247">
      <c r="A7" s="95" t="s">
        <v>494</v>
      </c>
      <c r="B7" s="96"/>
      <c r="C7" s="96"/>
      <c r="D7" s="96"/>
      <c r="E7" s="96"/>
      <c r="F7" s="96"/>
      <c r="G7" s="97"/>
      <c r="H7" s="98" t="s">
        <v>94</v>
      </c>
      <c r="I7" s="98" t="s">
        <v>94</v>
      </c>
      <c r="J7" s="98" t="s">
        <v>94</v>
      </c>
      <c r="K7" s="98" t="s">
        <v>94</v>
      </c>
      <c r="L7" s="98" t="s">
        <v>94</v>
      </c>
      <c r="M7" s="98" t="s">
        <v>94</v>
      </c>
      <c r="IM7" s="106"/>
    </row>
    <row r="8" s="62" customFormat="1" ht="19.5" customHeight="1" spans="1:13">
      <c r="A8" s="23" t="s">
        <v>94</v>
      </c>
      <c r="B8" s="99" t="s">
        <v>94</v>
      </c>
      <c r="C8" s="99" t="s">
        <v>94</v>
      </c>
      <c r="D8" s="100" t="s">
        <v>94</v>
      </c>
      <c r="E8" s="99" t="s">
        <v>94</v>
      </c>
      <c r="F8" s="99" t="s">
        <v>94</v>
      </c>
      <c r="G8" s="99" t="s">
        <v>94</v>
      </c>
      <c r="H8" s="101" t="s">
        <v>94</v>
      </c>
      <c r="I8" s="101" t="s">
        <v>94</v>
      </c>
      <c r="J8" s="101" t="s">
        <v>94</v>
      </c>
      <c r="K8" s="101" t="s">
        <v>94</v>
      </c>
      <c r="L8" s="101" t="s">
        <v>94</v>
      </c>
      <c r="M8" s="101"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17" sqref="C17"/>
    </sheetView>
  </sheetViews>
  <sheetFormatPr defaultColWidth="8.88571428571429" defaultRowHeight="12"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1" t="s">
        <v>495</v>
      </c>
      <c r="J1" s="75"/>
    </row>
    <row r="2" ht="28.5" customHeight="1" spans="1:10">
      <c r="A2" s="63" t="s">
        <v>17</v>
      </c>
      <c r="B2" s="64"/>
      <c r="C2" s="64"/>
      <c r="D2" s="64"/>
      <c r="E2" s="64"/>
      <c r="F2" s="65"/>
      <c r="G2" s="64"/>
      <c r="H2" s="65"/>
      <c r="I2" s="65"/>
      <c r="J2" s="64"/>
    </row>
    <row r="3" ht="17.25" customHeight="1" spans="1:1">
      <c r="A3" s="66" t="s">
        <v>22</v>
      </c>
    </row>
    <row r="4" ht="44.25" customHeight="1" spans="1:10">
      <c r="A4" s="67" t="s">
        <v>482</v>
      </c>
      <c r="B4" s="67" t="s">
        <v>275</v>
      </c>
      <c r="C4" s="67" t="s">
        <v>276</v>
      </c>
      <c r="D4" s="67" t="s">
        <v>277</v>
      </c>
      <c r="E4" s="67" t="s">
        <v>278</v>
      </c>
      <c r="F4" s="68" t="s">
        <v>279</v>
      </c>
      <c r="G4" s="67" t="s">
        <v>280</v>
      </c>
      <c r="H4" s="68" t="s">
        <v>281</v>
      </c>
      <c r="I4" s="68" t="s">
        <v>282</v>
      </c>
      <c r="J4" s="67" t="s">
        <v>283</v>
      </c>
    </row>
    <row r="5" ht="14.25" customHeight="1" spans="1:10">
      <c r="A5" s="67">
        <v>1</v>
      </c>
      <c r="B5" s="67">
        <v>2</v>
      </c>
      <c r="C5" s="67">
        <v>3</v>
      </c>
      <c r="D5" s="67">
        <v>4</v>
      </c>
      <c r="E5" s="67">
        <v>5</v>
      </c>
      <c r="F5" s="67">
        <v>6</v>
      </c>
      <c r="G5" s="67">
        <v>7</v>
      </c>
      <c r="H5" s="67">
        <v>8</v>
      </c>
      <c r="I5" s="67">
        <v>9</v>
      </c>
      <c r="J5" s="67">
        <v>10</v>
      </c>
    </row>
    <row r="6" ht="42" customHeight="1" spans="1:10">
      <c r="A6" s="69" t="s">
        <v>494</v>
      </c>
      <c r="B6" s="70"/>
      <c r="C6" s="70"/>
      <c r="D6" s="71"/>
      <c r="E6" s="72"/>
      <c r="F6" s="73"/>
      <c r="G6" s="72"/>
      <c r="H6" s="73"/>
      <c r="I6" s="73"/>
      <c r="J6" s="72"/>
    </row>
    <row r="7" ht="42.75" customHeight="1" spans="1:10">
      <c r="A7" s="24" t="s">
        <v>94</v>
      </c>
      <c r="B7" s="24" t="s">
        <v>94</v>
      </c>
      <c r="C7" s="24" t="s">
        <v>94</v>
      </c>
      <c r="D7" s="24" t="s">
        <v>94</v>
      </c>
      <c r="E7" s="74" t="s">
        <v>94</v>
      </c>
      <c r="F7" s="24" t="s">
        <v>94</v>
      </c>
      <c r="G7" s="74" t="s">
        <v>94</v>
      </c>
      <c r="H7" s="24" t="s">
        <v>94</v>
      </c>
      <c r="I7" s="24" t="s">
        <v>94</v>
      </c>
      <c r="J7" s="74"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A9" sqref="A9:F9"/>
    </sheetView>
  </sheetViews>
  <sheetFormatPr defaultColWidth="8.88571428571429" defaultRowHeight="12"/>
  <cols>
    <col min="1" max="1" width="12" style="45" customWidth="1"/>
    <col min="2" max="2" width="29" style="45"/>
    <col min="3" max="3" width="18.7142857142857" style="45" customWidth="1"/>
    <col min="4" max="4" width="24.847619047619" style="45" customWidth="1"/>
    <col min="5" max="7" width="23.5714285714286" style="45" customWidth="1"/>
    <col min="8" max="8" width="25.1333333333333" style="45" customWidth="1"/>
    <col min="9" max="9" width="18.847619047619" style="45" customWidth="1"/>
    <col min="10" max="16384" width="9.13333333333333" style="45"/>
  </cols>
  <sheetData>
    <row r="1" spans="1:9">
      <c r="A1" s="45" t="s">
        <v>496</v>
      </c>
      <c r="I1" s="59"/>
    </row>
    <row r="2" ht="28.5" spans="2:9">
      <c r="B2" s="46" t="s">
        <v>18</v>
      </c>
      <c r="C2" s="46"/>
      <c r="D2" s="46"/>
      <c r="E2" s="46"/>
      <c r="F2" s="46"/>
      <c r="G2" s="46"/>
      <c r="H2" s="46"/>
      <c r="I2" s="46"/>
    </row>
    <row r="3" ht="13.5" spans="1:3">
      <c r="A3" s="47" t="s">
        <v>497</v>
      </c>
      <c r="B3" s="45" t="s">
        <v>92</v>
      </c>
      <c r="C3" s="48"/>
    </row>
    <row r="4" ht="18" customHeight="1" spans="1:9">
      <c r="A4" s="49" t="s">
        <v>189</v>
      </c>
      <c r="B4" s="49" t="s">
        <v>190</v>
      </c>
      <c r="C4" s="49" t="s">
        <v>498</v>
      </c>
      <c r="D4" s="49" t="s">
        <v>499</v>
      </c>
      <c r="E4" s="49" t="s">
        <v>500</v>
      </c>
      <c r="F4" s="49" t="s">
        <v>501</v>
      </c>
      <c r="G4" s="50" t="s">
        <v>502</v>
      </c>
      <c r="H4" s="51"/>
      <c r="I4" s="60"/>
    </row>
    <row r="5" ht="18" customHeight="1" spans="1:9">
      <c r="A5" s="52"/>
      <c r="B5" s="52"/>
      <c r="C5" s="52"/>
      <c r="D5" s="52"/>
      <c r="E5" s="52"/>
      <c r="F5" s="52"/>
      <c r="G5" s="53" t="s">
        <v>463</v>
      </c>
      <c r="H5" s="53" t="s">
        <v>503</v>
      </c>
      <c r="I5" s="53" t="s">
        <v>504</v>
      </c>
    </row>
    <row r="6" ht="21" customHeight="1" spans="1:9">
      <c r="A6" s="54">
        <v>1</v>
      </c>
      <c r="B6" s="54">
        <v>2</v>
      </c>
      <c r="C6" s="54">
        <v>3</v>
      </c>
      <c r="D6" s="54">
        <v>4</v>
      </c>
      <c r="E6" s="54">
        <v>5</v>
      </c>
      <c r="F6" s="54">
        <v>6</v>
      </c>
      <c r="G6" s="54">
        <v>7</v>
      </c>
      <c r="H6" s="54">
        <v>8</v>
      </c>
      <c r="I6" s="54">
        <v>9</v>
      </c>
    </row>
    <row r="7" ht="33" customHeight="1" spans="1:9">
      <c r="A7" s="55" t="s">
        <v>505</v>
      </c>
      <c r="B7" s="56"/>
      <c r="C7" s="56"/>
      <c r="D7" s="56"/>
      <c r="E7" s="56"/>
      <c r="F7" s="56"/>
      <c r="G7" s="54"/>
      <c r="H7" s="54"/>
      <c r="I7" s="54"/>
    </row>
    <row r="8" ht="24" customHeight="1" spans="1:9">
      <c r="A8" s="55"/>
      <c r="B8" s="57"/>
      <c r="C8" s="57"/>
      <c r="D8" s="57"/>
      <c r="E8" s="57"/>
      <c r="F8" s="57"/>
      <c r="G8" s="54"/>
      <c r="H8" s="54"/>
      <c r="I8" s="54"/>
    </row>
    <row r="9" ht="24" customHeight="1" spans="1:9">
      <c r="A9" s="58" t="s">
        <v>77</v>
      </c>
      <c r="B9" s="58"/>
      <c r="C9" s="58"/>
      <c r="D9" s="58"/>
      <c r="E9" s="58"/>
      <c r="F9" s="58"/>
      <c r="G9" s="54"/>
      <c r="H9" s="54"/>
      <c r="I9" s="54"/>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16" sqref="A16"/>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2" t="s">
        <v>506</v>
      </c>
      <c r="D1" s="33"/>
      <c r="E1" s="33"/>
      <c r="F1" s="33"/>
      <c r="G1" s="33"/>
      <c r="K1" s="43"/>
    </row>
    <row r="2" s="1" customFormat="1" ht="27.75" customHeight="1" spans="1:11">
      <c r="A2" s="34" t="s">
        <v>507</v>
      </c>
      <c r="B2" s="34"/>
      <c r="C2" s="34"/>
      <c r="D2" s="34"/>
      <c r="E2" s="34"/>
      <c r="F2" s="34"/>
      <c r="G2" s="34"/>
      <c r="H2" s="34"/>
      <c r="I2" s="34"/>
      <c r="J2" s="34"/>
      <c r="K2" s="34"/>
    </row>
    <row r="3" s="1" customFormat="1" ht="13.5" customHeight="1" spans="1:11">
      <c r="A3" s="5" t="str">
        <f>"单位名称：安宁市红十字会"&amp;""</f>
        <v>单位名称：安宁市红十字会</v>
      </c>
      <c r="B3" s="6"/>
      <c r="C3" s="6"/>
      <c r="D3" s="6"/>
      <c r="E3" s="6"/>
      <c r="F3" s="6"/>
      <c r="G3" s="6"/>
      <c r="H3" s="7"/>
      <c r="I3" s="7"/>
      <c r="J3" s="7"/>
      <c r="K3" s="8" t="s">
        <v>180</v>
      </c>
    </row>
    <row r="4" s="1" customFormat="1" ht="21.75" customHeight="1" spans="1:11">
      <c r="A4" s="9" t="s">
        <v>252</v>
      </c>
      <c r="B4" s="9" t="s">
        <v>192</v>
      </c>
      <c r="C4" s="9" t="s">
        <v>253</v>
      </c>
      <c r="D4" s="10" t="s">
        <v>193</v>
      </c>
      <c r="E4" s="10" t="s">
        <v>194</v>
      </c>
      <c r="F4" s="10" t="s">
        <v>254</v>
      </c>
      <c r="G4" s="10" t="s">
        <v>255</v>
      </c>
      <c r="H4" s="16" t="s">
        <v>77</v>
      </c>
      <c r="I4" s="11" t="s">
        <v>508</v>
      </c>
      <c r="J4" s="12"/>
      <c r="K4" s="13"/>
    </row>
    <row r="5" s="1" customFormat="1" ht="21.75" customHeight="1" spans="1:11">
      <c r="A5" s="14"/>
      <c r="B5" s="14"/>
      <c r="C5" s="14"/>
      <c r="D5" s="15"/>
      <c r="E5" s="15"/>
      <c r="F5" s="15"/>
      <c r="G5" s="15"/>
      <c r="H5" s="35"/>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4">
        <v>10</v>
      </c>
      <c r="K7" s="44">
        <v>11</v>
      </c>
    </row>
    <row r="8" s="1" customFormat="1" ht="37" customHeight="1" spans="1:11">
      <c r="A8" s="36" t="s">
        <v>509</v>
      </c>
      <c r="B8" s="37"/>
      <c r="C8" s="38"/>
      <c r="D8" s="38"/>
      <c r="E8" s="38"/>
      <c r="F8" s="38"/>
      <c r="G8" s="38"/>
      <c r="H8" s="39"/>
      <c r="I8" s="39"/>
      <c r="J8" s="39"/>
      <c r="K8" s="39"/>
    </row>
    <row r="9" s="1" customFormat="1" ht="30.65" customHeight="1" spans="1:11">
      <c r="A9" s="40"/>
      <c r="B9" s="40"/>
      <c r="C9" s="40"/>
      <c r="D9" s="40"/>
      <c r="E9" s="40"/>
      <c r="F9" s="40"/>
      <c r="G9" s="40"/>
      <c r="H9" s="39"/>
      <c r="I9" s="39"/>
      <c r="J9" s="39"/>
      <c r="K9" s="39"/>
    </row>
    <row r="10" s="1" customFormat="1" ht="18.75" customHeight="1" spans="1:11">
      <c r="A10" s="41" t="s">
        <v>138</v>
      </c>
      <c r="B10" s="41"/>
      <c r="C10" s="41"/>
      <c r="D10" s="41"/>
      <c r="E10" s="41"/>
      <c r="F10" s="41"/>
      <c r="G10" s="41"/>
      <c r="H10" s="42"/>
      <c r="I10" s="39"/>
      <c r="J10" s="39"/>
      <c r="K10" s="3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SheetLayoutView="60" workbookViewId="0">
      <selection activeCell="B37" sqref="B37"/>
    </sheetView>
  </sheetViews>
  <sheetFormatPr defaultColWidth="8" defaultRowHeight="12" outlineLevelCol="7"/>
  <cols>
    <col min="1" max="1" width="39.5714285714286" style="77" customWidth="1"/>
    <col min="2" max="2" width="43.1333333333333" style="77" customWidth="1"/>
    <col min="3" max="3" width="40.4285714285714" style="77" customWidth="1"/>
    <col min="4" max="4" width="46.1333333333333" style="77" customWidth="1"/>
    <col min="5" max="5" width="8" style="62" customWidth="1"/>
    <col min="6" max="16384" width="8" style="62"/>
  </cols>
  <sheetData>
    <row r="1" ht="17" customHeight="1" spans="1:4">
      <c r="A1" s="333" t="s">
        <v>21</v>
      </c>
      <c r="B1" s="79"/>
      <c r="C1" s="79"/>
      <c r="D1" s="155"/>
    </row>
    <row r="2" ht="36" customHeight="1" spans="1:4">
      <c r="A2" s="63" t="s">
        <v>2</v>
      </c>
      <c r="B2" s="334"/>
      <c r="C2" s="334"/>
      <c r="D2" s="334"/>
    </row>
    <row r="3" ht="21" customHeight="1" spans="1:4">
      <c r="A3" s="82" t="s">
        <v>22</v>
      </c>
      <c r="B3" s="279"/>
      <c r="C3" s="279"/>
      <c r="D3" s="153" t="s">
        <v>23</v>
      </c>
    </row>
    <row r="4" ht="19.5" customHeight="1" spans="1:4">
      <c r="A4" s="86" t="s">
        <v>24</v>
      </c>
      <c r="B4" s="165"/>
      <c r="C4" s="86" t="s">
        <v>25</v>
      </c>
      <c r="D4" s="165"/>
    </row>
    <row r="5" ht="19.5" customHeight="1" spans="1:4">
      <c r="A5" s="85" t="s">
        <v>26</v>
      </c>
      <c r="B5" s="85" t="s">
        <v>27</v>
      </c>
      <c r="C5" s="85" t="s">
        <v>28</v>
      </c>
      <c r="D5" s="85" t="s">
        <v>27</v>
      </c>
    </row>
    <row r="6" ht="19.5" customHeight="1" spans="1:4">
      <c r="A6" s="89"/>
      <c r="B6" s="89"/>
      <c r="C6" s="89"/>
      <c r="D6" s="89"/>
    </row>
    <row r="7" ht="20.25" customHeight="1" spans="1:4">
      <c r="A7" s="285" t="s">
        <v>29</v>
      </c>
      <c r="B7" s="25">
        <v>1032611</v>
      </c>
      <c r="C7" s="285" t="s">
        <v>30</v>
      </c>
      <c r="D7" s="335"/>
    </row>
    <row r="8" ht="20.25" customHeight="1" spans="1:4">
      <c r="A8" s="285" t="s">
        <v>31</v>
      </c>
      <c r="B8" s="262"/>
      <c r="C8" s="285" t="s">
        <v>32</v>
      </c>
      <c r="D8" s="335"/>
    </row>
    <row r="9" ht="20.25" customHeight="1" spans="1:4">
      <c r="A9" s="285" t="s">
        <v>33</v>
      </c>
      <c r="B9" s="262"/>
      <c r="C9" s="285" t="s">
        <v>34</v>
      </c>
      <c r="D9" s="335"/>
    </row>
    <row r="10" ht="20.25" customHeight="1" spans="1:4">
      <c r="A10" s="285" t="s">
        <v>35</v>
      </c>
      <c r="B10" s="262"/>
      <c r="C10" s="285" t="s">
        <v>36</v>
      </c>
      <c r="D10" s="335"/>
    </row>
    <row r="11" ht="20.25" customHeight="1" spans="1:4">
      <c r="A11" s="285" t="s">
        <v>37</v>
      </c>
      <c r="B11" s="336"/>
      <c r="C11" s="285" t="s">
        <v>38</v>
      </c>
      <c r="D11" s="335"/>
    </row>
    <row r="12" ht="20.25" customHeight="1" spans="1:4">
      <c r="A12" s="285" t="s">
        <v>39</v>
      </c>
      <c r="B12" s="284"/>
      <c r="C12" s="285" t="s">
        <v>40</v>
      </c>
      <c r="D12" s="335"/>
    </row>
    <row r="13" ht="20.25" customHeight="1" spans="1:4">
      <c r="A13" s="285" t="s">
        <v>41</v>
      </c>
      <c r="B13" s="284"/>
      <c r="C13" s="285" t="s">
        <v>42</v>
      </c>
      <c r="D13" s="335"/>
    </row>
    <row r="14" ht="20.25" customHeight="1" spans="1:4">
      <c r="A14" s="285" t="s">
        <v>43</v>
      </c>
      <c r="B14" s="284"/>
      <c r="C14" s="285" t="s">
        <v>44</v>
      </c>
      <c r="D14" s="25">
        <v>959959</v>
      </c>
    </row>
    <row r="15" ht="20.25" customHeight="1" spans="1:4">
      <c r="A15" s="337" t="s">
        <v>45</v>
      </c>
      <c r="B15" s="338"/>
      <c r="C15" s="285" t="s">
        <v>46</v>
      </c>
      <c r="D15" s="25">
        <v>34624</v>
      </c>
    </row>
    <row r="16" ht="20.25" customHeight="1" spans="1:4">
      <c r="A16" s="337" t="s">
        <v>47</v>
      </c>
      <c r="B16" s="339"/>
      <c r="C16" s="285" t="s">
        <v>48</v>
      </c>
      <c r="D16" s="335"/>
    </row>
    <row r="17" ht="20.25" customHeight="1" spans="1:4">
      <c r="A17" s="337"/>
      <c r="B17" s="340"/>
      <c r="C17" s="285" t="s">
        <v>49</v>
      </c>
      <c r="D17" s="335"/>
    </row>
    <row r="18" ht="20.25" customHeight="1" spans="1:4">
      <c r="A18" s="339"/>
      <c r="B18" s="340"/>
      <c r="C18" s="285" t="s">
        <v>50</v>
      </c>
      <c r="D18" s="335"/>
    </row>
    <row r="19" ht="20.25" customHeight="1" spans="1:4">
      <c r="A19" s="339"/>
      <c r="B19" s="340"/>
      <c r="C19" s="285" t="s">
        <v>51</v>
      </c>
      <c r="D19" s="335"/>
    </row>
    <row r="20" ht="20.25" customHeight="1" spans="1:4">
      <c r="A20" s="339"/>
      <c r="B20" s="340"/>
      <c r="C20" s="285" t="s">
        <v>52</v>
      </c>
      <c r="D20" s="335"/>
    </row>
    <row r="21" ht="20.25" customHeight="1" spans="1:4">
      <c r="A21" s="339"/>
      <c r="B21" s="340"/>
      <c r="C21" s="285" t="s">
        <v>53</v>
      </c>
      <c r="D21" s="335"/>
    </row>
    <row r="22" ht="20.25" customHeight="1" spans="1:4">
      <c r="A22" s="339"/>
      <c r="B22" s="340"/>
      <c r="C22" s="285" t="s">
        <v>54</v>
      </c>
      <c r="D22" s="335"/>
    </row>
    <row r="23" ht="20.25" customHeight="1" spans="1:4">
      <c r="A23" s="339"/>
      <c r="B23" s="340"/>
      <c r="C23" s="285" t="s">
        <v>55</v>
      </c>
      <c r="D23" s="335"/>
    </row>
    <row r="24" ht="20.25" customHeight="1" spans="1:4">
      <c r="A24" s="339"/>
      <c r="B24" s="340"/>
      <c r="C24" s="285" t="s">
        <v>56</v>
      </c>
      <c r="D24" s="335"/>
    </row>
    <row r="25" ht="20.25" customHeight="1" spans="1:4">
      <c r="A25" s="339"/>
      <c r="B25" s="340"/>
      <c r="C25" s="285" t="s">
        <v>57</v>
      </c>
      <c r="D25" s="25">
        <v>38028</v>
      </c>
    </row>
    <row r="26" ht="20.25" customHeight="1" spans="1:4">
      <c r="A26" s="339"/>
      <c r="B26" s="340"/>
      <c r="C26" s="285" t="s">
        <v>58</v>
      </c>
      <c r="D26" s="25"/>
    </row>
    <row r="27" ht="20.25" customHeight="1" spans="1:4">
      <c r="A27" s="339"/>
      <c r="B27" s="340"/>
      <c r="C27" s="285" t="s">
        <v>59</v>
      </c>
      <c r="D27" s="335"/>
    </row>
    <row r="28" ht="20.25" customHeight="1" spans="1:4">
      <c r="A28" s="339"/>
      <c r="B28" s="340"/>
      <c r="C28" s="285" t="s">
        <v>60</v>
      </c>
      <c r="D28" s="335"/>
    </row>
    <row r="29" ht="20.25" customHeight="1" spans="1:4">
      <c r="A29" s="339"/>
      <c r="B29" s="340"/>
      <c r="C29" s="285" t="s">
        <v>61</v>
      </c>
      <c r="D29" s="335"/>
    </row>
    <row r="30" ht="20.25" customHeight="1" spans="1:4">
      <c r="A30" s="341"/>
      <c r="B30" s="342"/>
      <c r="C30" s="285" t="s">
        <v>62</v>
      </c>
      <c r="D30" s="335"/>
    </row>
    <row r="31" ht="20.25" customHeight="1" spans="1:4">
      <c r="A31" s="341"/>
      <c r="B31" s="342"/>
      <c r="C31" s="285" t="s">
        <v>63</v>
      </c>
      <c r="D31" s="335"/>
    </row>
    <row r="32" ht="20.25" customHeight="1" spans="1:4">
      <c r="A32" s="341"/>
      <c r="B32" s="342"/>
      <c r="C32" s="285" t="s">
        <v>64</v>
      </c>
      <c r="D32" s="335"/>
    </row>
    <row r="33" ht="20.25" customHeight="1" spans="1:4">
      <c r="A33" s="343" t="s">
        <v>65</v>
      </c>
      <c r="B33" s="344">
        <f>B7+B8+B9+B10+B11</f>
        <v>1032611</v>
      </c>
      <c r="C33" s="290" t="s">
        <v>66</v>
      </c>
      <c r="D33" s="287">
        <f>SUM(D7:D29)</f>
        <v>1032611</v>
      </c>
    </row>
    <row r="34" ht="20.25" customHeight="1" spans="1:4">
      <c r="A34" s="337" t="s">
        <v>67</v>
      </c>
      <c r="B34" s="345"/>
      <c r="C34" s="285" t="s">
        <v>68</v>
      </c>
      <c r="D34" s="262"/>
    </row>
    <row r="35" s="1" customFormat="1" ht="25.4" customHeight="1" spans="1:4">
      <c r="A35" s="346" t="s">
        <v>69</v>
      </c>
      <c r="B35" s="347"/>
      <c r="C35" s="348" t="s">
        <v>69</v>
      </c>
      <c r="D35" s="349"/>
    </row>
    <row r="36" s="1" customFormat="1" ht="25.4" customHeight="1" spans="1:4">
      <c r="A36" s="346" t="s">
        <v>70</v>
      </c>
      <c r="B36" s="347"/>
      <c r="C36" s="348" t="s">
        <v>71</v>
      </c>
      <c r="D36" s="349"/>
    </row>
    <row r="37" ht="20.25" customHeight="1" spans="1:4">
      <c r="A37" s="350" t="s">
        <v>72</v>
      </c>
      <c r="B37" s="351">
        <f>B33+B34</f>
        <v>1032611</v>
      </c>
      <c r="C37" s="290" t="s">
        <v>73</v>
      </c>
      <c r="D37" s="351">
        <f>D33+D34</f>
        <v>1032611</v>
      </c>
    </row>
    <row r="47" spans="8:8">
      <c r="H47" s="62">
        <v>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0"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tabSelected="1" workbookViewId="0">
      <selection activeCell="L21" sqref="L21"/>
    </sheetView>
  </sheetViews>
  <sheetFormatPr defaultColWidth="10.447619047619" defaultRowHeight="14.25" customHeight="1" outlineLevelCol="6"/>
  <cols>
    <col min="1" max="1" width="19" style="1" customWidth="1"/>
    <col min="2" max="2" width="13.6666666666667" style="1" customWidth="1"/>
    <col min="3" max="3" width="26.552380952381" style="1" customWidth="1"/>
    <col min="4" max="4" width="19.4571428571429" style="1" customWidth="1"/>
    <col min="5" max="7" width="18.7809523809524" style="1" customWidth="1"/>
    <col min="8" max="16384" width="10.447619047619" style="1"/>
  </cols>
  <sheetData>
    <row r="1" s="1" customFormat="1" customHeight="1" spans="1:7">
      <c r="A1" s="2" t="s">
        <v>510</v>
      </c>
      <c r="B1" s="3"/>
      <c r="C1" s="3"/>
      <c r="D1" s="3"/>
      <c r="E1" s="3"/>
      <c r="F1" s="3"/>
      <c r="G1" s="3"/>
    </row>
    <row r="2" s="1" customFormat="1" ht="27.75" customHeight="1" spans="1:7">
      <c r="A2" s="4" t="s">
        <v>511</v>
      </c>
      <c r="B2" s="4"/>
      <c r="C2" s="4"/>
      <c r="D2" s="4"/>
      <c r="E2" s="4"/>
      <c r="F2" s="4"/>
      <c r="G2" s="4"/>
    </row>
    <row r="3" s="1" customFormat="1" ht="13.5" customHeight="1" spans="1:7">
      <c r="A3" s="5" t="str">
        <f>"单位名称："&amp;"安宁市红十字会"</f>
        <v>单位名称：安宁市红十字会</v>
      </c>
      <c r="B3" s="6"/>
      <c r="C3" s="6"/>
      <c r="D3" s="6"/>
      <c r="E3" s="7"/>
      <c r="F3" s="7"/>
      <c r="G3" s="8" t="s">
        <v>180</v>
      </c>
    </row>
    <row r="4" s="1" customFormat="1" ht="21.75" customHeight="1" spans="1:7">
      <c r="A4" s="9" t="s">
        <v>253</v>
      </c>
      <c r="B4" s="9" t="s">
        <v>252</v>
      </c>
      <c r="C4" s="9" t="s">
        <v>192</v>
      </c>
      <c r="D4" s="10" t="s">
        <v>512</v>
      </c>
      <c r="E4" s="11" t="s">
        <v>80</v>
      </c>
      <c r="F4" s="12"/>
      <c r="G4" s="13"/>
    </row>
    <row r="5" s="1" customFormat="1" ht="21.75" customHeight="1" spans="1:7">
      <c r="A5" s="14"/>
      <c r="B5" s="14"/>
      <c r="C5" s="14"/>
      <c r="D5" s="15"/>
      <c r="E5" s="16" t="s">
        <v>513</v>
      </c>
      <c r="F5" s="10" t="s">
        <v>514</v>
      </c>
      <c r="G5" s="10" t="s">
        <v>515</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516</v>
      </c>
      <c r="C8" s="23" t="s">
        <v>261</v>
      </c>
      <c r="D8" s="24" t="s">
        <v>517</v>
      </c>
      <c r="E8" s="25">
        <v>22500</v>
      </c>
      <c r="F8" s="26">
        <v>150000</v>
      </c>
      <c r="G8" s="26">
        <v>150000</v>
      </c>
    </row>
    <row r="9" s="1" customFormat="1" ht="29.9" customHeight="1" spans="1:7">
      <c r="A9" s="21" t="s">
        <v>92</v>
      </c>
      <c r="B9" s="22" t="s">
        <v>516</v>
      </c>
      <c r="C9" s="23" t="s">
        <v>263</v>
      </c>
      <c r="D9" s="24" t="s">
        <v>517</v>
      </c>
      <c r="E9" s="25">
        <v>9890</v>
      </c>
      <c r="F9" s="26">
        <v>50000</v>
      </c>
      <c r="G9" s="26">
        <v>50000</v>
      </c>
    </row>
    <row r="10" s="1" customFormat="1" ht="29.9" customHeight="1" spans="1:7">
      <c r="A10" s="21" t="s">
        <v>92</v>
      </c>
      <c r="B10" s="22" t="s">
        <v>516</v>
      </c>
      <c r="C10" s="27" t="s">
        <v>269</v>
      </c>
      <c r="D10" s="24" t="s">
        <v>517</v>
      </c>
      <c r="E10" s="25">
        <v>4610</v>
      </c>
      <c r="F10" s="25">
        <v>4610</v>
      </c>
      <c r="G10" s="25">
        <v>4610</v>
      </c>
    </row>
    <row r="11" s="1" customFormat="1" ht="29.9" customHeight="1" spans="1:7">
      <c r="A11" s="21" t="s">
        <v>92</v>
      </c>
      <c r="B11" s="22" t="s">
        <v>516</v>
      </c>
      <c r="C11" s="27" t="s">
        <v>273</v>
      </c>
      <c r="D11" s="24" t="s">
        <v>517</v>
      </c>
      <c r="E11" s="25">
        <v>8000</v>
      </c>
      <c r="F11" s="25">
        <v>8000</v>
      </c>
      <c r="G11" s="25">
        <v>8000</v>
      </c>
    </row>
    <row r="12" s="1" customFormat="1" ht="33" customHeight="1" spans="1:7">
      <c r="A12" s="28" t="s">
        <v>77</v>
      </c>
      <c r="B12" s="29"/>
      <c r="C12" s="29"/>
      <c r="D12" s="30"/>
      <c r="E12" s="31">
        <f>SUM(E8:E11)</f>
        <v>45000</v>
      </c>
      <c r="F12" s="31">
        <f>SUM(F8:F11)</f>
        <v>212610</v>
      </c>
      <c r="G12" s="31">
        <f>SUM(G8:G11)</f>
        <v>212610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9" scale="9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O20" sqref="O20"/>
    </sheetView>
  </sheetViews>
  <sheetFormatPr defaultColWidth="8" defaultRowHeight="14.25" customHeight="1"/>
  <cols>
    <col min="1" max="1" width="21.1333333333333" style="77" customWidth="1"/>
    <col min="2" max="2" width="23.4285714285714" style="77" customWidth="1"/>
    <col min="3" max="5" width="15.6666666666667" style="77" customWidth="1"/>
    <col min="6" max="6" width="14" style="77" customWidth="1"/>
    <col min="7" max="8" width="12.5714285714286" style="77" customWidth="1"/>
    <col min="9" max="9" width="8.84761904761905" style="77" customWidth="1"/>
    <col min="10" max="14" width="12.5714285714286" style="77" customWidth="1"/>
    <col min="15" max="15" width="8" style="62" customWidth="1"/>
    <col min="16" max="16" width="9.57142857142857" style="62" customWidth="1"/>
    <col min="17" max="17" width="9.71428571428571" style="62" customWidth="1"/>
    <col min="18" max="18" width="10.5714285714286" style="62" customWidth="1"/>
    <col min="19" max="19" width="10.1333333333333" style="77" customWidth="1"/>
    <col min="20" max="16384" width="8" style="62"/>
  </cols>
  <sheetData>
    <row r="1" ht="12" customHeight="1" spans="1:18">
      <c r="A1" s="307" t="s">
        <v>74</v>
      </c>
      <c r="B1" s="79"/>
      <c r="C1" s="79"/>
      <c r="D1" s="79"/>
      <c r="E1" s="79"/>
      <c r="F1" s="79"/>
      <c r="G1" s="79"/>
      <c r="H1" s="79"/>
      <c r="I1" s="79"/>
      <c r="J1" s="79"/>
      <c r="K1" s="79"/>
      <c r="L1" s="79"/>
      <c r="M1" s="79"/>
      <c r="N1" s="79"/>
      <c r="O1" s="320"/>
      <c r="P1" s="320"/>
      <c r="Q1" s="320"/>
      <c r="R1" s="320"/>
    </row>
    <row r="2" ht="36" customHeight="1" spans="1:19">
      <c r="A2" s="308" t="s">
        <v>3</v>
      </c>
      <c r="B2" s="64"/>
      <c r="C2" s="64"/>
      <c r="D2" s="64"/>
      <c r="E2" s="64"/>
      <c r="F2" s="64"/>
      <c r="G2" s="64"/>
      <c r="H2" s="64"/>
      <c r="I2" s="64"/>
      <c r="J2" s="64"/>
      <c r="K2" s="64"/>
      <c r="L2" s="64"/>
      <c r="M2" s="64"/>
      <c r="N2" s="64"/>
      <c r="O2" s="65"/>
      <c r="P2" s="65"/>
      <c r="Q2" s="65"/>
      <c r="R2" s="65"/>
      <c r="S2" s="64"/>
    </row>
    <row r="3" ht="20.25" customHeight="1" spans="1:19">
      <c r="A3" s="82" t="s">
        <v>22</v>
      </c>
      <c r="B3" s="83"/>
      <c r="C3" s="83"/>
      <c r="D3" s="83"/>
      <c r="E3" s="83"/>
      <c r="F3" s="83"/>
      <c r="G3" s="83"/>
      <c r="H3" s="83"/>
      <c r="I3" s="83"/>
      <c r="J3" s="83"/>
      <c r="K3" s="83"/>
      <c r="L3" s="83"/>
      <c r="M3" s="83"/>
      <c r="N3" s="83"/>
      <c r="O3" s="321"/>
      <c r="P3" s="321"/>
      <c r="Q3" s="321"/>
      <c r="R3" s="321"/>
      <c r="S3" s="327" t="s">
        <v>23</v>
      </c>
    </row>
    <row r="4" ht="18.75" customHeight="1" spans="1:19">
      <c r="A4" s="309" t="s">
        <v>75</v>
      </c>
      <c r="B4" s="310" t="s">
        <v>76</v>
      </c>
      <c r="C4" s="310" t="s">
        <v>77</v>
      </c>
      <c r="D4" s="224" t="s">
        <v>78</v>
      </c>
      <c r="E4" s="302"/>
      <c r="F4" s="302"/>
      <c r="G4" s="302"/>
      <c r="H4" s="302"/>
      <c r="I4" s="302"/>
      <c r="J4" s="302"/>
      <c r="K4" s="302"/>
      <c r="L4" s="302"/>
      <c r="M4" s="302"/>
      <c r="N4" s="302"/>
      <c r="O4" s="322" t="s">
        <v>67</v>
      </c>
      <c r="P4" s="322"/>
      <c r="Q4" s="322"/>
      <c r="R4" s="322"/>
      <c r="S4" s="328"/>
    </row>
    <row r="5" ht="18.75" customHeight="1" spans="1:19">
      <c r="A5" s="311"/>
      <c r="B5" s="312"/>
      <c r="C5" s="312"/>
      <c r="D5" s="313" t="s">
        <v>79</v>
      </c>
      <c r="E5" s="313" t="s">
        <v>80</v>
      </c>
      <c r="F5" s="313" t="s">
        <v>81</v>
      </c>
      <c r="G5" s="313" t="s">
        <v>82</v>
      </c>
      <c r="H5" s="313" t="s">
        <v>83</v>
      </c>
      <c r="I5" s="323" t="s">
        <v>84</v>
      </c>
      <c r="J5" s="302"/>
      <c r="K5" s="302"/>
      <c r="L5" s="302"/>
      <c r="M5" s="302"/>
      <c r="N5" s="302"/>
      <c r="O5" s="322" t="s">
        <v>79</v>
      </c>
      <c r="P5" s="322" t="s">
        <v>80</v>
      </c>
      <c r="Q5" s="322" t="s">
        <v>81</v>
      </c>
      <c r="R5" s="329" t="s">
        <v>82</v>
      </c>
      <c r="S5" s="322" t="s">
        <v>85</v>
      </c>
    </row>
    <row r="6" ht="33.75" customHeight="1" spans="1:19">
      <c r="A6" s="314"/>
      <c r="B6" s="315"/>
      <c r="C6" s="315"/>
      <c r="D6" s="314"/>
      <c r="E6" s="314"/>
      <c r="F6" s="314"/>
      <c r="G6" s="314"/>
      <c r="H6" s="314"/>
      <c r="I6" s="315" t="s">
        <v>79</v>
      </c>
      <c r="J6" s="315" t="s">
        <v>86</v>
      </c>
      <c r="K6" s="315" t="s">
        <v>87</v>
      </c>
      <c r="L6" s="315" t="s">
        <v>88</v>
      </c>
      <c r="M6" s="315" t="s">
        <v>89</v>
      </c>
      <c r="N6" s="324" t="s">
        <v>90</v>
      </c>
      <c r="O6" s="322"/>
      <c r="P6" s="322"/>
      <c r="Q6" s="322"/>
      <c r="R6" s="329"/>
      <c r="S6" s="322"/>
    </row>
    <row r="7" ht="16.5" customHeight="1" spans="1:19">
      <c r="A7" s="316">
        <v>1</v>
      </c>
      <c r="B7" s="316">
        <v>2</v>
      </c>
      <c r="C7" s="316">
        <v>3</v>
      </c>
      <c r="D7" s="316">
        <v>4</v>
      </c>
      <c r="E7" s="316">
        <v>5</v>
      </c>
      <c r="F7" s="316">
        <v>6</v>
      </c>
      <c r="G7" s="316">
        <v>7</v>
      </c>
      <c r="H7" s="316">
        <v>8</v>
      </c>
      <c r="I7" s="316">
        <v>9</v>
      </c>
      <c r="J7" s="316">
        <v>10</v>
      </c>
      <c r="K7" s="316">
        <v>11</v>
      </c>
      <c r="L7" s="316">
        <v>12</v>
      </c>
      <c r="M7" s="316">
        <v>13</v>
      </c>
      <c r="N7" s="316">
        <v>14</v>
      </c>
      <c r="O7" s="316">
        <v>15</v>
      </c>
      <c r="P7" s="316">
        <v>16</v>
      </c>
      <c r="Q7" s="316">
        <v>17</v>
      </c>
      <c r="R7" s="316">
        <v>18</v>
      </c>
      <c r="S7" s="124">
        <v>19</v>
      </c>
    </row>
    <row r="8" s="264" customFormat="1" ht="16.5" customHeight="1" spans="1:19">
      <c r="A8" s="27" t="s">
        <v>91</v>
      </c>
      <c r="B8" s="27" t="s">
        <v>92</v>
      </c>
      <c r="C8" s="25">
        <v>1032611</v>
      </c>
      <c r="D8" s="25">
        <v>1032611</v>
      </c>
      <c r="E8" s="25">
        <v>1032611</v>
      </c>
      <c r="F8" s="317"/>
      <c r="G8" s="317"/>
      <c r="H8" s="317"/>
      <c r="I8" s="317"/>
      <c r="J8" s="317"/>
      <c r="K8" s="317"/>
      <c r="L8" s="317"/>
      <c r="M8" s="317"/>
      <c r="N8" s="317"/>
      <c r="O8" s="317"/>
      <c r="P8" s="317"/>
      <c r="Q8" s="317"/>
      <c r="R8" s="330"/>
      <c r="S8" s="331"/>
    </row>
    <row r="9" s="264" customFormat="1" ht="16.5" customHeight="1" outlineLevel="1" spans="1:19">
      <c r="A9" s="298" t="s">
        <v>93</v>
      </c>
      <c r="B9" s="298" t="s">
        <v>92</v>
      </c>
      <c r="C9" s="25">
        <v>1032611</v>
      </c>
      <c r="D9" s="25">
        <v>1032611</v>
      </c>
      <c r="E9" s="25">
        <v>1032611</v>
      </c>
      <c r="F9" s="317"/>
      <c r="G9" s="317"/>
      <c r="H9" s="317"/>
      <c r="I9" s="317"/>
      <c r="J9" s="317"/>
      <c r="K9" s="317"/>
      <c r="L9" s="317"/>
      <c r="M9" s="317"/>
      <c r="N9" s="317"/>
      <c r="O9" s="317"/>
      <c r="P9" s="317"/>
      <c r="Q9" s="317"/>
      <c r="R9" s="330"/>
      <c r="S9" s="331"/>
    </row>
    <row r="10" ht="16.5" customHeight="1" spans="1:19">
      <c r="A10" s="318" t="s">
        <v>77</v>
      </c>
      <c r="B10" s="319"/>
      <c r="C10" s="25">
        <v>1032611</v>
      </c>
      <c r="D10" s="25">
        <v>1032611</v>
      </c>
      <c r="E10" s="25">
        <v>1032611</v>
      </c>
      <c r="F10" s="101" t="s">
        <v>94</v>
      </c>
      <c r="G10" s="101" t="s">
        <v>94</v>
      </c>
      <c r="H10" s="101" t="s">
        <v>94</v>
      </c>
      <c r="I10" s="101" t="s">
        <v>94</v>
      </c>
      <c r="J10" s="101" t="s">
        <v>94</v>
      </c>
      <c r="K10" s="101" t="s">
        <v>94</v>
      </c>
      <c r="L10" s="101" t="s">
        <v>94</v>
      </c>
      <c r="M10" s="101" t="s">
        <v>94</v>
      </c>
      <c r="N10" s="325" t="s">
        <v>94</v>
      </c>
      <c r="O10" s="326" t="s">
        <v>94</v>
      </c>
      <c r="P10" s="326" t="s">
        <v>94</v>
      </c>
      <c r="Q10" s="326"/>
      <c r="R10" s="332"/>
      <c r="S10" s="326"/>
    </row>
    <row r="11" customHeight="1" spans="19:19">
      <c r="S11" s="75"/>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zoomScaleSheetLayoutView="60" topLeftCell="A5" workbookViewId="0">
      <selection activeCell="F23" sqref="E23 F23"/>
    </sheetView>
  </sheetViews>
  <sheetFormatPr defaultColWidth="8.88571428571429" defaultRowHeight="14.25" customHeight="1"/>
  <cols>
    <col min="1" max="1" width="14.2857142857143" style="77" customWidth="1"/>
    <col min="2" max="2" width="29.1333333333333" style="77" customWidth="1"/>
    <col min="3" max="4" width="15.4285714285714" style="77" customWidth="1"/>
    <col min="5" max="8" width="18.847619047619" style="77" customWidth="1"/>
    <col min="9" max="9" width="15.5714285714286" style="77" customWidth="1"/>
    <col min="10" max="10" width="14.1333333333333" style="77" customWidth="1"/>
    <col min="11" max="15" width="18.847619047619" style="77" customWidth="1"/>
    <col min="16" max="16" width="9.13333333333333" style="77" customWidth="1"/>
    <col min="17" max="16384" width="9.13333333333333" style="77"/>
  </cols>
  <sheetData>
    <row r="1" ht="15.75" customHeight="1" spans="1:14">
      <c r="A1" s="265" t="s">
        <v>95</v>
      </c>
      <c r="B1" s="79"/>
      <c r="C1" s="79"/>
      <c r="D1" s="79"/>
      <c r="E1" s="79"/>
      <c r="F1" s="79"/>
      <c r="G1" s="79"/>
      <c r="H1" s="79"/>
      <c r="I1" s="79"/>
      <c r="J1" s="79"/>
      <c r="K1" s="79"/>
      <c r="L1" s="79"/>
      <c r="M1" s="79"/>
      <c r="N1" s="79"/>
    </row>
    <row r="2" ht="28.5" customHeight="1" spans="1:15">
      <c r="A2" s="64" t="s">
        <v>4</v>
      </c>
      <c r="B2" s="64"/>
      <c r="C2" s="64"/>
      <c r="D2" s="64"/>
      <c r="E2" s="64"/>
      <c r="F2" s="64"/>
      <c r="G2" s="64"/>
      <c r="H2" s="64"/>
      <c r="I2" s="64"/>
      <c r="J2" s="64"/>
      <c r="K2" s="64"/>
      <c r="L2" s="64"/>
      <c r="M2" s="64"/>
      <c r="N2" s="64"/>
      <c r="O2" s="64"/>
    </row>
    <row r="3" ht="15" customHeight="1" spans="1:15">
      <c r="A3" s="293" t="s">
        <v>22</v>
      </c>
      <c r="B3" s="294"/>
      <c r="C3" s="128"/>
      <c r="D3" s="128"/>
      <c r="E3" s="128"/>
      <c r="F3" s="128"/>
      <c r="G3" s="128"/>
      <c r="H3" s="128"/>
      <c r="I3" s="128"/>
      <c r="J3" s="128"/>
      <c r="K3" s="128"/>
      <c r="L3" s="128"/>
      <c r="M3" s="83"/>
      <c r="N3" s="83"/>
      <c r="O3" s="160" t="s">
        <v>23</v>
      </c>
    </row>
    <row r="4" ht="17.25" customHeight="1" spans="1:15">
      <c r="A4" s="91" t="s">
        <v>96</v>
      </c>
      <c r="B4" s="91" t="s">
        <v>97</v>
      </c>
      <c r="C4" s="92" t="s">
        <v>77</v>
      </c>
      <c r="D4" s="112" t="s">
        <v>80</v>
      </c>
      <c r="E4" s="112"/>
      <c r="F4" s="112"/>
      <c r="G4" s="112" t="s">
        <v>81</v>
      </c>
      <c r="H4" s="112" t="s">
        <v>82</v>
      </c>
      <c r="I4" s="112" t="s">
        <v>98</v>
      </c>
      <c r="J4" s="112" t="s">
        <v>84</v>
      </c>
      <c r="K4" s="112"/>
      <c r="L4" s="112"/>
      <c r="M4" s="112"/>
      <c r="N4" s="112"/>
      <c r="O4" s="112"/>
    </row>
    <row r="5" ht="27" spans="1:15">
      <c r="A5" s="104"/>
      <c r="B5" s="104"/>
      <c r="C5" s="202"/>
      <c r="D5" s="112" t="s">
        <v>79</v>
      </c>
      <c r="E5" s="112" t="s">
        <v>99</v>
      </c>
      <c r="F5" s="112" t="s">
        <v>100</v>
      </c>
      <c r="G5" s="112"/>
      <c r="H5" s="112"/>
      <c r="I5" s="112"/>
      <c r="J5" s="112" t="s">
        <v>79</v>
      </c>
      <c r="K5" s="112" t="s">
        <v>101</v>
      </c>
      <c r="L5" s="112" t="s">
        <v>102</v>
      </c>
      <c r="M5" s="112" t="s">
        <v>103</v>
      </c>
      <c r="N5" s="112" t="s">
        <v>104</v>
      </c>
      <c r="O5" s="112" t="s">
        <v>105</v>
      </c>
    </row>
    <row r="6" ht="16.5" customHeight="1" spans="1:15">
      <c r="A6" s="105">
        <v>1</v>
      </c>
      <c r="B6" s="105">
        <v>2</v>
      </c>
      <c r="C6" s="105">
        <v>3</v>
      </c>
      <c r="D6" s="105">
        <v>4</v>
      </c>
      <c r="E6" s="105">
        <v>5</v>
      </c>
      <c r="F6" s="105">
        <v>6</v>
      </c>
      <c r="G6" s="105">
        <v>7</v>
      </c>
      <c r="H6" s="105">
        <v>8</v>
      </c>
      <c r="I6" s="105">
        <v>9</v>
      </c>
      <c r="J6" s="105">
        <v>10</v>
      </c>
      <c r="K6" s="105">
        <v>11</v>
      </c>
      <c r="L6" s="105">
        <v>12</v>
      </c>
      <c r="M6" s="105">
        <v>13</v>
      </c>
      <c r="N6" s="105">
        <v>14</v>
      </c>
      <c r="O6" s="105">
        <v>15</v>
      </c>
    </row>
    <row r="7" s="264" customFormat="1" ht="20.25" customHeight="1" spans="1:15">
      <c r="A7" s="27" t="s">
        <v>106</v>
      </c>
      <c r="B7" s="295" t="s">
        <v>107</v>
      </c>
      <c r="C7" s="296">
        <v>959959</v>
      </c>
      <c r="D7" s="296">
        <v>959959</v>
      </c>
      <c r="E7" s="296">
        <v>914959</v>
      </c>
      <c r="F7" s="296">
        <v>45000</v>
      </c>
      <c r="G7" s="297"/>
      <c r="H7" s="297"/>
      <c r="I7" s="297"/>
      <c r="J7" s="297"/>
      <c r="K7" s="297"/>
      <c r="L7" s="297"/>
      <c r="M7" s="297"/>
      <c r="N7" s="297"/>
      <c r="O7" s="304"/>
    </row>
    <row r="8" s="264" customFormat="1" ht="20.25" customHeight="1" outlineLevel="1" spans="1:15">
      <c r="A8" s="298" t="s">
        <v>108</v>
      </c>
      <c r="B8" s="299" t="s">
        <v>109</v>
      </c>
      <c r="C8" s="296">
        <v>40204</v>
      </c>
      <c r="D8" s="296">
        <v>40204</v>
      </c>
      <c r="E8" s="296">
        <v>40204</v>
      </c>
      <c r="F8" s="296"/>
      <c r="G8" s="297"/>
      <c r="H8" s="297"/>
      <c r="I8" s="297"/>
      <c r="J8" s="297"/>
      <c r="K8" s="297"/>
      <c r="L8" s="297"/>
      <c r="M8" s="297"/>
      <c r="N8" s="297"/>
      <c r="O8" s="305"/>
    </row>
    <row r="9" s="264" customFormat="1" ht="31" customHeight="1" outlineLevel="2" spans="1:15">
      <c r="A9" s="300" t="s">
        <v>110</v>
      </c>
      <c r="B9" s="301" t="s">
        <v>111</v>
      </c>
      <c r="C9" s="296">
        <v>40204</v>
      </c>
      <c r="D9" s="296">
        <v>40204</v>
      </c>
      <c r="E9" s="296">
        <v>40204</v>
      </c>
      <c r="F9" s="296"/>
      <c r="G9" s="297"/>
      <c r="H9" s="297"/>
      <c r="I9" s="297"/>
      <c r="J9" s="297"/>
      <c r="K9" s="297"/>
      <c r="L9" s="297"/>
      <c r="M9" s="297"/>
      <c r="N9" s="297"/>
      <c r="O9" s="305"/>
    </row>
    <row r="10" s="264" customFormat="1" ht="20.25" customHeight="1" outlineLevel="1" spans="1:15">
      <c r="A10" s="298" t="s">
        <v>112</v>
      </c>
      <c r="B10" s="299" t="s">
        <v>113</v>
      </c>
      <c r="C10" s="296">
        <v>4610</v>
      </c>
      <c r="D10" s="296">
        <v>4610</v>
      </c>
      <c r="E10" s="296"/>
      <c r="F10" s="296">
        <v>4610</v>
      </c>
      <c r="G10" s="297"/>
      <c r="H10" s="297"/>
      <c r="I10" s="297"/>
      <c r="J10" s="297"/>
      <c r="K10" s="297"/>
      <c r="L10" s="297"/>
      <c r="M10" s="297"/>
      <c r="N10" s="297"/>
      <c r="O10" s="305"/>
    </row>
    <row r="11" s="264" customFormat="1" ht="20.25" customHeight="1" outlineLevel="2" spans="1:15">
      <c r="A11" s="300" t="s">
        <v>114</v>
      </c>
      <c r="B11" s="301" t="s">
        <v>115</v>
      </c>
      <c r="C11" s="296">
        <v>4610</v>
      </c>
      <c r="D11" s="296">
        <v>4610</v>
      </c>
      <c r="E11" s="296"/>
      <c r="F11" s="296">
        <v>4610</v>
      </c>
      <c r="G11" s="297"/>
      <c r="H11" s="297"/>
      <c r="I11" s="297"/>
      <c r="J11" s="297"/>
      <c r="K11" s="297"/>
      <c r="L11" s="297"/>
      <c r="M11" s="297"/>
      <c r="N11" s="297"/>
      <c r="O11" s="305"/>
    </row>
    <row r="12" s="264" customFormat="1" ht="20.25" customHeight="1" outlineLevel="1" spans="1:15">
      <c r="A12" s="298" t="s">
        <v>116</v>
      </c>
      <c r="B12" s="299" t="s">
        <v>117</v>
      </c>
      <c r="C12" s="296">
        <v>915145</v>
      </c>
      <c r="D12" s="296">
        <v>915145</v>
      </c>
      <c r="E12" s="296">
        <v>874755</v>
      </c>
      <c r="F12" s="296">
        <v>40390</v>
      </c>
      <c r="G12" s="297"/>
      <c r="H12" s="297"/>
      <c r="I12" s="297"/>
      <c r="J12" s="297"/>
      <c r="K12" s="297"/>
      <c r="L12" s="297"/>
      <c r="M12" s="297"/>
      <c r="N12" s="297"/>
      <c r="O12" s="305"/>
    </row>
    <row r="13" s="264" customFormat="1" ht="20.25" customHeight="1" outlineLevel="2" spans="1:15">
      <c r="A13" s="300" t="s">
        <v>118</v>
      </c>
      <c r="B13" s="301" t="s">
        <v>119</v>
      </c>
      <c r="C13" s="296">
        <v>874755</v>
      </c>
      <c r="D13" s="296">
        <v>874755</v>
      </c>
      <c r="E13" s="296">
        <v>874755</v>
      </c>
      <c r="F13" s="296"/>
      <c r="G13" s="297"/>
      <c r="H13" s="297"/>
      <c r="I13" s="297"/>
      <c r="J13" s="297"/>
      <c r="K13" s="297"/>
      <c r="L13" s="297"/>
      <c r="M13" s="297"/>
      <c r="N13" s="297"/>
      <c r="O13" s="305"/>
    </row>
    <row r="14" s="264" customFormat="1" ht="20.25" customHeight="1" outlineLevel="2" spans="1:15">
      <c r="A14" s="300" t="s">
        <v>120</v>
      </c>
      <c r="B14" s="301" t="s">
        <v>121</v>
      </c>
      <c r="C14" s="296">
        <v>40390</v>
      </c>
      <c r="D14" s="296">
        <v>40390</v>
      </c>
      <c r="E14" s="296"/>
      <c r="F14" s="296">
        <v>40390</v>
      </c>
      <c r="G14" s="297"/>
      <c r="H14" s="297"/>
      <c r="I14" s="297"/>
      <c r="J14" s="297"/>
      <c r="K14" s="297"/>
      <c r="L14" s="297"/>
      <c r="M14" s="297"/>
      <c r="N14" s="297"/>
      <c r="O14" s="305"/>
    </row>
    <row r="15" s="264" customFormat="1" ht="20.25" customHeight="1" spans="1:15">
      <c r="A15" s="27" t="s">
        <v>122</v>
      </c>
      <c r="B15" s="295" t="s">
        <v>123</v>
      </c>
      <c r="C15" s="296">
        <v>34624</v>
      </c>
      <c r="D15" s="296">
        <v>34624</v>
      </c>
      <c r="E15" s="296">
        <v>34624</v>
      </c>
      <c r="F15" s="296"/>
      <c r="G15" s="297"/>
      <c r="H15" s="297"/>
      <c r="I15" s="297"/>
      <c r="J15" s="297"/>
      <c r="K15" s="297"/>
      <c r="L15" s="297"/>
      <c r="M15" s="297"/>
      <c r="N15" s="297"/>
      <c r="O15" s="305"/>
    </row>
    <row r="16" s="264" customFormat="1" ht="20.25" customHeight="1" outlineLevel="1" spans="1:15">
      <c r="A16" s="298" t="s">
        <v>124</v>
      </c>
      <c r="B16" s="299" t="s">
        <v>125</v>
      </c>
      <c r="C16" s="296">
        <v>34624</v>
      </c>
      <c r="D16" s="296">
        <v>34624</v>
      </c>
      <c r="E16" s="296">
        <v>34624</v>
      </c>
      <c r="F16" s="296"/>
      <c r="G16" s="297"/>
      <c r="H16" s="297"/>
      <c r="I16" s="297"/>
      <c r="J16" s="297"/>
      <c r="K16" s="297"/>
      <c r="L16" s="297"/>
      <c r="M16" s="297"/>
      <c r="N16" s="297"/>
      <c r="O16" s="305"/>
    </row>
    <row r="17" s="264" customFormat="1" ht="20.25" customHeight="1" outlineLevel="2" spans="1:15">
      <c r="A17" s="300" t="s">
        <v>126</v>
      </c>
      <c r="B17" s="301" t="s">
        <v>127</v>
      </c>
      <c r="C17" s="296">
        <v>20680</v>
      </c>
      <c r="D17" s="296">
        <v>20680</v>
      </c>
      <c r="E17" s="296">
        <v>20680</v>
      </c>
      <c r="F17" s="296"/>
      <c r="G17" s="297"/>
      <c r="H17" s="297"/>
      <c r="I17" s="297"/>
      <c r="J17" s="297"/>
      <c r="K17" s="297"/>
      <c r="L17" s="297"/>
      <c r="M17" s="297"/>
      <c r="N17" s="297"/>
      <c r="O17" s="305"/>
    </row>
    <row r="18" s="264" customFormat="1" ht="20.25" customHeight="1" outlineLevel="2" spans="1:15">
      <c r="A18" s="300" t="s">
        <v>128</v>
      </c>
      <c r="B18" s="301" t="s">
        <v>129</v>
      </c>
      <c r="C18" s="296">
        <v>13440</v>
      </c>
      <c r="D18" s="296">
        <v>13440</v>
      </c>
      <c r="E18" s="296">
        <v>13440</v>
      </c>
      <c r="F18" s="296"/>
      <c r="G18" s="297"/>
      <c r="H18" s="297"/>
      <c r="I18" s="297"/>
      <c r="J18" s="297"/>
      <c r="K18" s="297"/>
      <c r="L18" s="297"/>
      <c r="M18" s="297"/>
      <c r="N18" s="297"/>
      <c r="O18" s="305"/>
    </row>
    <row r="19" s="264" customFormat="1" ht="20.25" customHeight="1" outlineLevel="2" spans="1:15">
      <c r="A19" s="300" t="s">
        <v>130</v>
      </c>
      <c r="B19" s="301" t="s">
        <v>131</v>
      </c>
      <c r="C19" s="296">
        <v>504</v>
      </c>
      <c r="D19" s="296">
        <v>504</v>
      </c>
      <c r="E19" s="296">
        <v>504</v>
      </c>
      <c r="F19" s="296"/>
      <c r="G19" s="297"/>
      <c r="H19" s="297"/>
      <c r="I19" s="297"/>
      <c r="J19" s="297"/>
      <c r="K19" s="297"/>
      <c r="L19" s="297"/>
      <c r="M19" s="297"/>
      <c r="N19" s="297"/>
      <c r="O19" s="305"/>
    </row>
    <row r="20" s="264" customFormat="1" ht="20.25" customHeight="1" spans="1:15">
      <c r="A20" s="27" t="s">
        <v>132</v>
      </c>
      <c r="B20" s="295" t="s">
        <v>133</v>
      </c>
      <c r="C20" s="296">
        <v>38028</v>
      </c>
      <c r="D20" s="296">
        <v>38028</v>
      </c>
      <c r="E20" s="296">
        <v>38028</v>
      </c>
      <c r="F20" s="296"/>
      <c r="G20" s="297"/>
      <c r="H20" s="297"/>
      <c r="I20" s="297"/>
      <c r="J20" s="297"/>
      <c r="K20" s="297"/>
      <c r="L20" s="297"/>
      <c r="M20" s="297"/>
      <c r="N20" s="297"/>
      <c r="O20" s="305"/>
    </row>
    <row r="21" s="264" customFormat="1" ht="20.25" customHeight="1" outlineLevel="1" spans="1:15">
      <c r="A21" s="298" t="s">
        <v>134</v>
      </c>
      <c r="B21" s="299" t="s">
        <v>135</v>
      </c>
      <c r="C21" s="296">
        <v>38028</v>
      </c>
      <c r="D21" s="296">
        <v>38028</v>
      </c>
      <c r="E21" s="296">
        <v>38028</v>
      </c>
      <c r="F21" s="296"/>
      <c r="G21" s="297"/>
      <c r="H21" s="297"/>
      <c r="I21" s="297"/>
      <c r="J21" s="297"/>
      <c r="K21" s="297"/>
      <c r="L21" s="297"/>
      <c r="M21" s="297"/>
      <c r="N21" s="297"/>
      <c r="O21" s="305"/>
    </row>
    <row r="22" s="264" customFormat="1" ht="20.25" customHeight="1" outlineLevel="2" spans="1:15">
      <c r="A22" s="300" t="s">
        <v>136</v>
      </c>
      <c r="B22" s="301" t="s">
        <v>137</v>
      </c>
      <c r="C22" s="296">
        <v>38028</v>
      </c>
      <c r="D22" s="296">
        <v>38028</v>
      </c>
      <c r="E22" s="296">
        <v>38028</v>
      </c>
      <c r="F22" s="296"/>
      <c r="G22" s="297"/>
      <c r="H22" s="297"/>
      <c r="I22" s="297"/>
      <c r="J22" s="297"/>
      <c r="K22" s="297"/>
      <c r="L22" s="297"/>
      <c r="M22" s="297"/>
      <c r="N22" s="297"/>
      <c r="O22" s="305"/>
    </row>
    <row r="23" ht="17.25" customHeight="1" spans="1:15">
      <c r="A23" s="223" t="s">
        <v>138</v>
      </c>
      <c r="B23" s="302" t="s">
        <v>138</v>
      </c>
      <c r="C23" s="296">
        <v>1032611</v>
      </c>
      <c r="D23" s="296">
        <v>1032611</v>
      </c>
      <c r="E23" s="296">
        <v>987611</v>
      </c>
      <c r="F23" s="296">
        <v>45000</v>
      </c>
      <c r="G23" s="303"/>
      <c r="H23" s="303"/>
      <c r="I23" s="303" t="s">
        <v>94</v>
      </c>
      <c r="J23" s="303"/>
      <c r="K23" s="303" t="s">
        <v>94</v>
      </c>
      <c r="L23" s="303" t="s">
        <v>94</v>
      </c>
      <c r="M23" s="303" t="s">
        <v>94</v>
      </c>
      <c r="N23" s="303" t="s">
        <v>94</v>
      </c>
      <c r="O23" s="306" t="s">
        <v>94</v>
      </c>
    </row>
    <row r="24" customHeight="1" spans="4:8">
      <c r="D24" s="276"/>
      <c r="H24" s="276"/>
    </row>
  </sheetData>
  <mergeCells count="11">
    <mergeCell ref="A2:O2"/>
    <mergeCell ref="A3:L3"/>
    <mergeCell ref="D4:F4"/>
    <mergeCell ref="J4:O4"/>
    <mergeCell ref="A23:B23"/>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9" activePane="bottomRight" state="frozen"/>
      <selection/>
      <selection pane="topRight"/>
      <selection pane="bottomLeft"/>
      <selection pane="bottomRight" activeCell="D16" sqref="D16"/>
    </sheetView>
  </sheetViews>
  <sheetFormatPr defaultColWidth="8.88571428571429" defaultRowHeight="14.25" customHeight="1" outlineLevelCol="3"/>
  <cols>
    <col min="1" max="1" width="49.2857142857143" style="61" customWidth="1"/>
    <col min="2" max="2" width="38.847619047619" style="61" customWidth="1"/>
    <col min="3" max="3" width="48.5714285714286" style="61" customWidth="1"/>
    <col min="4" max="4" width="36.4285714285714" style="61" customWidth="1"/>
    <col min="5" max="5" width="9.13333333333333" style="62" customWidth="1"/>
    <col min="6" max="16384" width="9.13333333333333" style="62"/>
  </cols>
  <sheetData>
    <row r="1" customHeight="1" spans="1:4">
      <c r="A1" s="277" t="s">
        <v>139</v>
      </c>
      <c r="B1" s="277"/>
      <c r="C1" s="277"/>
      <c r="D1" s="153"/>
    </row>
    <row r="2" ht="31.5" customHeight="1" spans="1:4">
      <c r="A2" s="63" t="s">
        <v>5</v>
      </c>
      <c r="B2" s="278"/>
      <c r="C2" s="278"/>
      <c r="D2" s="278"/>
    </row>
    <row r="3" ht="17.25" customHeight="1" spans="1:4">
      <c r="A3" s="163" t="s">
        <v>22</v>
      </c>
      <c r="B3" s="279"/>
      <c r="C3" s="279"/>
      <c r="D3" s="155" t="s">
        <v>23</v>
      </c>
    </row>
    <row r="4" ht="19.5" customHeight="1" spans="1:4">
      <c r="A4" s="86" t="s">
        <v>24</v>
      </c>
      <c r="B4" s="165"/>
      <c r="C4" s="86" t="s">
        <v>25</v>
      </c>
      <c r="D4" s="165"/>
    </row>
    <row r="5" ht="21.75" customHeight="1" spans="1:4">
      <c r="A5" s="85" t="s">
        <v>26</v>
      </c>
      <c r="B5" s="280" t="s">
        <v>27</v>
      </c>
      <c r="C5" s="85" t="s">
        <v>140</v>
      </c>
      <c r="D5" s="280" t="s">
        <v>27</v>
      </c>
    </row>
    <row r="6" ht="17.25" customHeight="1" spans="1:4">
      <c r="A6" s="89"/>
      <c r="B6" s="104"/>
      <c r="C6" s="89"/>
      <c r="D6" s="104"/>
    </row>
    <row r="7" ht="17.25" customHeight="1" spans="1:4">
      <c r="A7" s="281" t="s">
        <v>141</v>
      </c>
      <c r="B7" s="25">
        <v>1032611</v>
      </c>
      <c r="C7" s="282" t="s">
        <v>142</v>
      </c>
      <c r="D7" s="25">
        <v>1032611</v>
      </c>
    </row>
    <row r="8" ht="17.25" customHeight="1" spans="1:4">
      <c r="A8" s="283" t="s">
        <v>143</v>
      </c>
      <c r="B8" s="25">
        <v>1032611</v>
      </c>
      <c r="C8" s="282" t="s">
        <v>144</v>
      </c>
      <c r="D8" s="284"/>
    </row>
    <row r="9" ht="17.25" customHeight="1" spans="1:4">
      <c r="A9" s="283" t="s">
        <v>145</v>
      </c>
      <c r="B9" s="262"/>
      <c r="C9" s="282" t="s">
        <v>146</v>
      </c>
      <c r="D9" s="284"/>
    </row>
    <row r="10" ht="17.25" customHeight="1" spans="1:4">
      <c r="A10" s="283" t="s">
        <v>147</v>
      </c>
      <c r="B10" s="262"/>
      <c r="C10" s="282" t="s">
        <v>148</v>
      </c>
      <c r="D10" s="284"/>
    </row>
    <row r="11" ht="17.25" customHeight="1" spans="1:4">
      <c r="A11" s="283" t="s">
        <v>149</v>
      </c>
      <c r="B11" s="262"/>
      <c r="C11" s="282" t="s">
        <v>150</v>
      </c>
      <c r="D11" s="284"/>
    </row>
    <row r="12" ht="17.25" customHeight="1" spans="1:4">
      <c r="A12" s="283" t="s">
        <v>143</v>
      </c>
      <c r="B12" s="262"/>
      <c r="C12" s="282" t="s">
        <v>151</v>
      </c>
      <c r="D12" s="284"/>
    </row>
    <row r="13" ht="17.25" customHeight="1" spans="1:4">
      <c r="A13" s="285" t="s">
        <v>145</v>
      </c>
      <c r="B13" s="286"/>
      <c r="C13" s="282" t="s">
        <v>152</v>
      </c>
      <c r="D13" s="284"/>
    </row>
    <row r="14" ht="17.25" customHeight="1" spans="1:4">
      <c r="A14" s="285" t="s">
        <v>147</v>
      </c>
      <c r="B14" s="286"/>
      <c r="C14" s="282" t="s">
        <v>153</v>
      </c>
      <c r="D14" s="284"/>
    </row>
    <row r="15" ht="17.25" customHeight="1" spans="1:4">
      <c r="A15" s="283"/>
      <c r="B15" s="286"/>
      <c r="C15" s="282" t="s">
        <v>154</v>
      </c>
      <c r="D15" s="25">
        <v>959959</v>
      </c>
    </row>
    <row r="16" ht="17.25" customHeight="1" spans="1:4">
      <c r="A16" s="283"/>
      <c r="B16" s="262"/>
      <c r="C16" s="282" t="s">
        <v>155</v>
      </c>
      <c r="D16" s="25">
        <v>34624</v>
      </c>
    </row>
    <row r="17" ht="17.25" customHeight="1" spans="1:4">
      <c r="A17" s="283"/>
      <c r="B17" s="287"/>
      <c r="C17" s="282" t="s">
        <v>156</v>
      </c>
      <c r="D17" s="284"/>
    </row>
    <row r="18" ht="17.25" customHeight="1" spans="1:4">
      <c r="A18" s="285"/>
      <c r="B18" s="287"/>
      <c r="C18" s="282" t="s">
        <v>157</v>
      </c>
      <c r="D18" s="284"/>
    </row>
    <row r="19" ht="17.25" customHeight="1" spans="1:4">
      <c r="A19" s="285"/>
      <c r="B19" s="288"/>
      <c r="C19" s="282" t="s">
        <v>158</v>
      </c>
      <c r="D19" s="284"/>
    </row>
    <row r="20" ht="17.25" customHeight="1" spans="1:4">
      <c r="A20" s="289"/>
      <c r="B20" s="288"/>
      <c r="C20" s="282" t="s">
        <v>159</v>
      </c>
      <c r="D20" s="284"/>
    </row>
    <row r="21" ht="17.25" customHeight="1" spans="1:4">
      <c r="A21" s="289"/>
      <c r="B21" s="288"/>
      <c r="C21" s="282" t="s">
        <v>160</v>
      </c>
      <c r="D21" s="284"/>
    </row>
    <row r="22" ht="17.25" customHeight="1" spans="1:4">
      <c r="A22" s="289"/>
      <c r="B22" s="288"/>
      <c r="C22" s="282" t="s">
        <v>161</v>
      </c>
      <c r="D22" s="284"/>
    </row>
    <row r="23" ht="17.25" customHeight="1" spans="1:4">
      <c r="A23" s="289"/>
      <c r="B23" s="288"/>
      <c r="C23" s="282" t="s">
        <v>162</v>
      </c>
      <c r="D23" s="284"/>
    </row>
    <row r="24" ht="17.25" customHeight="1" spans="1:4">
      <c r="A24" s="289"/>
      <c r="B24" s="288"/>
      <c r="C24" s="282" t="s">
        <v>163</v>
      </c>
      <c r="D24" s="284"/>
    </row>
    <row r="25" ht="17.25" customHeight="1" spans="1:4">
      <c r="A25" s="289"/>
      <c r="B25" s="288"/>
      <c r="C25" s="282" t="s">
        <v>164</v>
      </c>
      <c r="D25" s="284"/>
    </row>
    <row r="26" ht="17.25" customHeight="1" spans="1:4">
      <c r="A26" s="289"/>
      <c r="B26" s="288"/>
      <c r="C26" s="282" t="s">
        <v>165</v>
      </c>
      <c r="D26" s="25">
        <v>38028</v>
      </c>
    </row>
    <row r="27" ht="17.25" customHeight="1" spans="1:4">
      <c r="A27" s="289"/>
      <c r="B27" s="288"/>
      <c r="C27" s="282" t="s">
        <v>166</v>
      </c>
      <c r="D27" s="284"/>
    </row>
    <row r="28" ht="17.25" customHeight="1" spans="1:4">
      <c r="A28" s="289"/>
      <c r="B28" s="288"/>
      <c r="C28" s="282" t="s">
        <v>167</v>
      </c>
      <c r="D28" s="284"/>
    </row>
    <row r="29" ht="17.25" customHeight="1" spans="1:4">
      <c r="A29" s="289"/>
      <c r="B29" s="288"/>
      <c r="C29" s="282" t="s">
        <v>168</v>
      </c>
      <c r="D29" s="284"/>
    </row>
    <row r="30" ht="17.25" customHeight="1" spans="1:4">
      <c r="A30" s="289"/>
      <c r="B30" s="288"/>
      <c r="C30" s="282" t="s">
        <v>169</v>
      </c>
      <c r="D30" s="284"/>
    </row>
    <row r="31" customHeight="1" spans="1:4">
      <c r="A31" s="290"/>
      <c r="B31" s="287"/>
      <c r="C31" s="282" t="s">
        <v>170</v>
      </c>
      <c r="D31" s="284"/>
    </row>
    <row r="32" customHeight="1" spans="1:4">
      <c r="A32" s="290"/>
      <c r="B32" s="287"/>
      <c r="C32" s="282" t="s">
        <v>171</v>
      </c>
      <c r="D32" s="284"/>
    </row>
    <row r="33" customHeight="1" spans="1:4">
      <c r="A33" s="290"/>
      <c r="B33" s="287"/>
      <c r="C33" s="282" t="s">
        <v>172</v>
      </c>
      <c r="D33" s="284"/>
    </row>
    <row r="34" customHeight="1" spans="1:4">
      <c r="A34" s="290"/>
      <c r="B34" s="287"/>
      <c r="C34" s="285" t="s">
        <v>173</v>
      </c>
      <c r="D34" s="291"/>
    </row>
    <row r="35" ht="17.25" customHeight="1" spans="1:4">
      <c r="A35" s="292" t="s">
        <v>174</v>
      </c>
      <c r="B35" s="25">
        <v>1032611</v>
      </c>
      <c r="C35" s="290" t="s">
        <v>73</v>
      </c>
      <c r="D35" s="25">
        <v>1032611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zoomScaleSheetLayoutView="60" workbookViewId="0">
      <selection activeCell="E23" sqref="E23:F23"/>
    </sheetView>
  </sheetViews>
  <sheetFormatPr defaultColWidth="8.88571428571429" defaultRowHeight="14.25" customHeight="1" outlineLevelCol="6"/>
  <cols>
    <col min="1" max="1" width="20.1333333333333" style="157" customWidth="1"/>
    <col min="2" max="2" width="44" style="157" customWidth="1"/>
    <col min="3" max="3" width="24.2857142857143" style="77" customWidth="1"/>
    <col min="4" max="4" width="16.5714285714286" style="77" customWidth="1"/>
    <col min="5" max="7" width="24.2857142857143" style="77" customWidth="1"/>
    <col min="8" max="8" width="9.13333333333333" style="77" customWidth="1"/>
    <col min="9" max="16384" width="9.13333333333333" style="77"/>
  </cols>
  <sheetData>
    <row r="1" ht="12" customHeight="1" spans="1:6">
      <c r="A1" s="265" t="s">
        <v>175</v>
      </c>
      <c r="D1" s="266"/>
      <c r="F1" s="80"/>
    </row>
    <row r="2" ht="39" customHeight="1" spans="1:7">
      <c r="A2" s="162" t="s">
        <v>6</v>
      </c>
      <c r="B2" s="162"/>
      <c r="C2" s="162"/>
      <c r="D2" s="162"/>
      <c r="E2" s="162"/>
      <c r="F2" s="162"/>
      <c r="G2" s="162"/>
    </row>
    <row r="3" ht="18" customHeight="1" spans="1:7">
      <c r="A3" s="163" t="s">
        <v>22</v>
      </c>
      <c r="F3" s="160"/>
      <c r="G3" s="160" t="s">
        <v>23</v>
      </c>
    </row>
    <row r="4" ht="20.25" customHeight="1" spans="1:7">
      <c r="A4" s="267" t="s">
        <v>176</v>
      </c>
      <c r="B4" s="268"/>
      <c r="C4" s="88" t="s">
        <v>77</v>
      </c>
      <c r="D4" s="88" t="s">
        <v>99</v>
      </c>
      <c r="E4" s="88"/>
      <c r="F4" s="88"/>
      <c r="G4" s="269" t="s">
        <v>100</v>
      </c>
    </row>
    <row r="5" ht="20.25" customHeight="1" spans="1:7">
      <c r="A5" s="167" t="s">
        <v>96</v>
      </c>
      <c r="B5" s="270" t="s">
        <v>97</v>
      </c>
      <c r="C5" s="88"/>
      <c r="D5" s="88" t="s">
        <v>79</v>
      </c>
      <c r="E5" s="88" t="s">
        <v>177</v>
      </c>
      <c r="F5" s="88" t="s">
        <v>178</v>
      </c>
      <c r="G5" s="271"/>
    </row>
    <row r="6" ht="13.5" customHeight="1" spans="1:7">
      <c r="A6" s="177">
        <v>1</v>
      </c>
      <c r="B6" s="177">
        <v>2</v>
      </c>
      <c r="C6" s="272">
        <v>3</v>
      </c>
      <c r="D6" s="272">
        <v>4</v>
      </c>
      <c r="E6" s="272">
        <v>5</v>
      </c>
      <c r="F6" s="272">
        <v>6</v>
      </c>
      <c r="G6" s="177">
        <v>7</v>
      </c>
    </row>
    <row r="7" s="264" customFormat="1" ht="26.4" customHeight="1" spans="1:7">
      <c r="A7" s="273" t="s">
        <v>106</v>
      </c>
      <c r="B7" s="273" t="s">
        <v>107</v>
      </c>
      <c r="C7" s="25">
        <v>959959</v>
      </c>
      <c r="D7" s="25">
        <v>914959</v>
      </c>
      <c r="E7" s="25">
        <v>872699</v>
      </c>
      <c r="F7" s="25">
        <v>42260</v>
      </c>
      <c r="G7" s="25">
        <v>45000</v>
      </c>
    </row>
    <row r="8" s="264" customFormat="1" ht="26.4" customHeight="1" outlineLevel="1" spans="1:7">
      <c r="A8" s="274" t="s">
        <v>108</v>
      </c>
      <c r="B8" s="274" t="s">
        <v>109</v>
      </c>
      <c r="C8" s="25">
        <v>40204</v>
      </c>
      <c r="D8" s="25">
        <v>40204</v>
      </c>
      <c r="E8" s="25">
        <v>40204</v>
      </c>
      <c r="F8" s="25"/>
      <c r="G8" s="25"/>
    </row>
    <row r="9" s="264" customFormat="1" ht="26.4" customHeight="1" outlineLevel="2" spans="1:7">
      <c r="A9" s="275" t="s">
        <v>110</v>
      </c>
      <c r="B9" s="275" t="s">
        <v>111</v>
      </c>
      <c r="C9" s="25">
        <v>40204</v>
      </c>
      <c r="D9" s="25">
        <v>40204</v>
      </c>
      <c r="E9" s="25">
        <v>40204</v>
      </c>
      <c r="F9" s="25"/>
      <c r="G9" s="25"/>
    </row>
    <row r="10" s="264" customFormat="1" ht="26.4" customHeight="1" outlineLevel="1" spans="1:7">
      <c r="A10" s="274" t="s">
        <v>112</v>
      </c>
      <c r="B10" s="274" t="s">
        <v>113</v>
      </c>
      <c r="C10" s="25">
        <v>4610</v>
      </c>
      <c r="D10" s="25"/>
      <c r="E10" s="25"/>
      <c r="F10" s="25"/>
      <c r="G10" s="25">
        <v>4610</v>
      </c>
    </row>
    <row r="11" s="264" customFormat="1" ht="26.4" customHeight="1" outlineLevel="2" spans="1:7">
      <c r="A11" s="275" t="s">
        <v>114</v>
      </c>
      <c r="B11" s="275" t="s">
        <v>115</v>
      </c>
      <c r="C11" s="25">
        <v>4610</v>
      </c>
      <c r="D11" s="25"/>
      <c r="E11" s="25"/>
      <c r="F11" s="25"/>
      <c r="G11" s="25">
        <v>4610</v>
      </c>
    </row>
    <row r="12" s="264" customFormat="1" ht="26.4" customHeight="1" outlineLevel="1" spans="1:7">
      <c r="A12" s="274" t="s">
        <v>116</v>
      </c>
      <c r="B12" s="274" t="s">
        <v>117</v>
      </c>
      <c r="C12" s="25">
        <v>915145</v>
      </c>
      <c r="D12" s="25">
        <v>874755</v>
      </c>
      <c r="E12" s="25">
        <v>832495</v>
      </c>
      <c r="F12" s="25">
        <v>42260</v>
      </c>
      <c r="G12" s="25">
        <v>40390</v>
      </c>
    </row>
    <row r="13" s="264" customFormat="1" ht="26.4" customHeight="1" outlineLevel="2" spans="1:7">
      <c r="A13" s="275" t="s">
        <v>118</v>
      </c>
      <c r="B13" s="275" t="s">
        <v>119</v>
      </c>
      <c r="C13" s="25">
        <v>874755</v>
      </c>
      <c r="D13" s="25">
        <v>874755</v>
      </c>
      <c r="E13" s="25">
        <v>832495</v>
      </c>
      <c r="F13" s="25">
        <v>42260</v>
      </c>
      <c r="G13" s="25"/>
    </row>
    <row r="14" s="264" customFormat="1" ht="26.4" customHeight="1" outlineLevel="2" spans="1:7">
      <c r="A14" s="275" t="s">
        <v>120</v>
      </c>
      <c r="B14" s="275" t="s">
        <v>121</v>
      </c>
      <c r="C14" s="25">
        <v>40390</v>
      </c>
      <c r="D14" s="25"/>
      <c r="E14" s="25"/>
      <c r="F14" s="25"/>
      <c r="G14" s="25">
        <v>40390</v>
      </c>
    </row>
    <row r="15" s="264" customFormat="1" ht="26.4" customHeight="1" spans="1:7">
      <c r="A15" s="273" t="s">
        <v>122</v>
      </c>
      <c r="B15" s="273" t="s">
        <v>123</v>
      </c>
      <c r="C15" s="25">
        <v>34624</v>
      </c>
      <c r="D15" s="25">
        <v>34624</v>
      </c>
      <c r="E15" s="25">
        <v>34624</v>
      </c>
      <c r="F15" s="25"/>
      <c r="G15" s="25"/>
    </row>
    <row r="16" s="264" customFormat="1" ht="26.4" customHeight="1" outlineLevel="1" spans="1:7">
      <c r="A16" s="274" t="s">
        <v>124</v>
      </c>
      <c r="B16" s="274" t="s">
        <v>125</v>
      </c>
      <c r="C16" s="25">
        <v>34624</v>
      </c>
      <c r="D16" s="25">
        <v>34624</v>
      </c>
      <c r="E16" s="25">
        <v>34624</v>
      </c>
      <c r="F16" s="25"/>
      <c r="G16" s="25"/>
    </row>
    <row r="17" s="264" customFormat="1" ht="26.4" customHeight="1" outlineLevel="2" spans="1:7">
      <c r="A17" s="275" t="s">
        <v>126</v>
      </c>
      <c r="B17" s="275" t="s">
        <v>127</v>
      </c>
      <c r="C17" s="25">
        <v>20680</v>
      </c>
      <c r="D17" s="25">
        <v>20680</v>
      </c>
      <c r="E17" s="25">
        <v>20680</v>
      </c>
      <c r="F17" s="25"/>
      <c r="G17" s="25"/>
    </row>
    <row r="18" s="264" customFormat="1" ht="26.4" customHeight="1" outlineLevel="2" spans="1:7">
      <c r="A18" s="275" t="s">
        <v>128</v>
      </c>
      <c r="B18" s="275" t="s">
        <v>129</v>
      </c>
      <c r="C18" s="25">
        <v>13440</v>
      </c>
      <c r="D18" s="25">
        <v>13440</v>
      </c>
      <c r="E18" s="25">
        <v>13440</v>
      </c>
      <c r="F18" s="25"/>
      <c r="G18" s="25"/>
    </row>
    <row r="19" s="264" customFormat="1" ht="26.4" customHeight="1" outlineLevel="2" spans="1:7">
      <c r="A19" s="275" t="s">
        <v>130</v>
      </c>
      <c r="B19" s="275" t="s">
        <v>131</v>
      </c>
      <c r="C19" s="25">
        <v>504</v>
      </c>
      <c r="D19" s="25">
        <v>504</v>
      </c>
      <c r="E19" s="25">
        <v>504</v>
      </c>
      <c r="F19" s="25"/>
      <c r="G19" s="25"/>
    </row>
    <row r="20" s="264" customFormat="1" ht="26.4" customHeight="1" spans="1:7">
      <c r="A20" s="273" t="s">
        <v>132</v>
      </c>
      <c r="B20" s="273" t="s">
        <v>133</v>
      </c>
      <c r="C20" s="25">
        <v>38028</v>
      </c>
      <c r="D20" s="25">
        <v>38028</v>
      </c>
      <c r="E20" s="25">
        <v>38028</v>
      </c>
      <c r="F20" s="25"/>
      <c r="G20" s="25"/>
    </row>
    <row r="21" s="264" customFormat="1" ht="26.4" customHeight="1" outlineLevel="1" spans="1:7">
      <c r="A21" s="274" t="s">
        <v>134</v>
      </c>
      <c r="B21" s="274" t="s">
        <v>135</v>
      </c>
      <c r="C21" s="25">
        <v>38028</v>
      </c>
      <c r="D21" s="25">
        <v>38028</v>
      </c>
      <c r="E21" s="25">
        <v>38028</v>
      </c>
      <c r="F21" s="25"/>
      <c r="G21" s="25"/>
    </row>
    <row r="22" s="264" customFormat="1" ht="26.4" customHeight="1" outlineLevel="2" spans="1:7">
      <c r="A22" s="275" t="s">
        <v>136</v>
      </c>
      <c r="B22" s="275" t="s">
        <v>137</v>
      </c>
      <c r="C22" s="25">
        <v>38028</v>
      </c>
      <c r="D22" s="25">
        <v>38028</v>
      </c>
      <c r="E22" s="25">
        <v>38028</v>
      </c>
      <c r="F22" s="25"/>
      <c r="G22" s="25"/>
    </row>
    <row r="23" ht="30" customHeight="1" spans="1:7">
      <c r="A23" s="172" t="s">
        <v>138</v>
      </c>
      <c r="B23" s="174" t="s">
        <v>138</v>
      </c>
      <c r="C23" s="25">
        <v>1032611</v>
      </c>
      <c r="D23" s="25">
        <v>987611</v>
      </c>
      <c r="E23" s="25">
        <v>945351</v>
      </c>
      <c r="F23" s="25">
        <v>42260</v>
      </c>
      <c r="G23" s="25">
        <v>45000</v>
      </c>
    </row>
    <row r="24" customHeight="1" spans="2:4">
      <c r="B24" s="175"/>
      <c r="C24" s="276"/>
      <c r="D24" s="276"/>
    </row>
  </sheetData>
  <mergeCells count="7">
    <mergeCell ref="A2:G2"/>
    <mergeCell ref="A3:E3"/>
    <mergeCell ref="A4:B4"/>
    <mergeCell ref="D4:F4"/>
    <mergeCell ref="A23:B23"/>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8" sqref="A8:C8"/>
    </sheetView>
  </sheetViews>
  <sheetFormatPr defaultColWidth="8.88571428571429" defaultRowHeight="14.25" outlineLevelRow="7" outlineLevelCol="5"/>
  <cols>
    <col min="1" max="2" width="27.4285714285714" style="249" customWidth="1"/>
    <col min="3" max="3" width="17.2857142857143" style="250" customWidth="1"/>
    <col min="4" max="5" width="26.2857142857143" style="251" customWidth="1"/>
    <col min="6" max="6" width="18.7142857142857" style="251" customWidth="1"/>
    <col min="7" max="7" width="9.13333333333333" style="77" customWidth="1"/>
    <col min="8" max="16384" width="9.13333333333333" style="77"/>
  </cols>
  <sheetData>
    <row r="1" ht="12" customHeight="1" spans="1:5">
      <c r="A1" s="252" t="s">
        <v>179</v>
      </c>
      <c r="B1" s="253"/>
      <c r="C1" s="127"/>
      <c r="D1" s="77"/>
      <c r="E1" s="77"/>
    </row>
    <row r="2" ht="25.5" customHeight="1" spans="1:6">
      <c r="A2" s="254" t="s">
        <v>7</v>
      </c>
      <c r="B2" s="254"/>
      <c r="C2" s="254"/>
      <c r="D2" s="254"/>
      <c r="E2" s="254"/>
      <c r="F2" s="254"/>
    </row>
    <row r="3" ht="15.75" customHeight="1" spans="1:6">
      <c r="A3" s="163" t="s">
        <v>22</v>
      </c>
      <c r="B3" s="253"/>
      <c r="C3" s="127"/>
      <c r="D3" s="77"/>
      <c r="E3" s="77"/>
      <c r="F3" s="255" t="s">
        <v>180</v>
      </c>
    </row>
    <row r="4" s="248" customFormat="1" ht="19.5" customHeight="1" spans="1:6">
      <c r="A4" s="256" t="s">
        <v>181</v>
      </c>
      <c r="B4" s="85" t="s">
        <v>182</v>
      </c>
      <c r="C4" s="86" t="s">
        <v>183</v>
      </c>
      <c r="D4" s="87"/>
      <c r="E4" s="165"/>
      <c r="F4" s="85" t="s">
        <v>184</v>
      </c>
    </row>
    <row r="5" s="248" customFormat="1" ht="19.5" customHeight="1" spans="1:6">
      <c r="A5" s="104"/>
      <c r="B5" s="89"/>
      <c r="C5" s="105" t="s">
        <v>79</v>
      </c>
      <c r="D5" s="105" t="s">
        <v>185</v>
      </c>
      <c r="E5" s="105" t="s">
        <v>186</v>
      </c>
      <c r="F5" s="89"/>
    </row>
    <row r="6" s="248" customFormat="1" ht="18.75" customHeight="1" spans="1:6">
      <c r="A6" s="257">
        <v>1</v>
      </c>
      <c r="B6" s="257">
        <v>2</v>
      </c>
      <c r="C6" s="258">
        <v>3</v>
      </c>
      <c r="D6" s="259">
        <v>4</v>
      </c>
      <c r="E6" s="259">
        <v>5</v>
      </c>
      <c r="F6" s="259">
        <v>6</v>
      </c>
    </row>
    <row r="7" ht="18.75" customHeight="1" spans="1:6">
      <c r="A7" s="132"/>
      <c r="B7" s="132"/>
      <c r="C7" s="260"/>
      <c r="D7" s="261"/>
      <c r="E7" s="262"/>
      <c r="F7" s="262"/>
    </row>
    <row r="8" ht="13.5" spans="1:3">
      <c r="A8" s="263" t="s">
        <v>187</v>
      </c>
      <c r="B8" s="263"/>
      <c r="C8" s="263"/>
    </row>
  </sheetData>
  <mergeCells count="7">
    <mergeCell ref="A2:F2"/>
    <mergeCell ref="A3:D3"/>
    <mergeCell ref="C4:E4"/>
    <mergeCell ref="A8:C8"/>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zoomScaleSheetLayoutView="60" topLeftCell="B10" workbookViewId="0">
      <selection activeCell="A27" sqref="A27:H27"/>
    </sheetView>
  </sheetViews>
  <sheetFormatPr defaultColWidth="8.88571428571429" defaultRowHeight="14.25" customHeight="1"/>
  <cols>
    <col min="1" max="1" width="15" style="77" customWidth="1"/>
    <col min="2" max="2" width="17.8857142857143" style="157" customWidth="1"/>
    <col min="3" max="3" width="22.6666666666667" style="157" customWidth="1"/>
    <col min="4" max="4" width="17.1142857142857" style="157" customWidth="1"/>
    <col min="5" max="6" width="15.1333333333333" style="157"/>
    <col min="7" max="8" width="14.2857142857143" style="157" customWidth="1"/>
    <col min="9" max="24" width="12.1333333333333" style="127" customWidth="1"/>
    <col min="25" max="25" width="9.13333333333333" style="77" customWidth="1"/>
    <col min="26" max="16384" width="9.13333333333333" style="77"/>
  </cols>
  <sheetData>
    <row r="1" ht="12" customHeight="1" spans="1:1">
      <c r="A1" s="233" t="s">
        <v>188</v>
      </c>
    </row>
    <row r="2" ht="39" customHeight="1" spans="1:24">
      <c r="A2" s="234" t="s">
        <v>8</v>
      </c>
      <c r="B2" s="234"/>
      <c r="C2" s="234"/>
      <c r="D2" s="234"/>
      <c r="E2" s="234"/>
      <c r="F2" s="234"/>
      <c r="G2" s="234"/>
      <c r="H2" s="234"/>
      <c r="I2" s="234"/>
      <c r="J2" s="234"/>
      <c r="K2" s="234"/>
      <c r="L2" s="234"/>
      <c r="M2" s="234"/>
      <c r="N2" s="234"/>
      <c r="O2" s="234"/>
      <c r="P2" s="234"/>
      <c r="Q2" s="234"/>
      <c r="R2" s="234"/>
      <c r="S2" s="234"/>
      <c r="T2" s="234"/>
      <c r="U2" s="234"/>
      <c r="V2" s="234"/>
      <c r="W2" s="234"/>
      <c r="X2" s="234"/>
    </row>
    <row r="3" ht="18" customHeight="1" spans="1:24">
      <c r="A3" s="235" t="s">
        <v>22</v>
      </c>
      <c r="B3" s="235"/>
      <c r="C3" s="235"/>
      <c r="D3" s="235"/>
      <c r="E3" s="235"/>
      <c r="F3" s="235"/>
      <c r="G3" s="235"/>
      <c r="H3" s="235"/>
      <c r="I3" s="235"/>
      <c r="J3" s="235"/>
      <c r="K3" s="77"/>
      <c r="L3" s="77"/>
      <c r="M3" s="77"/>
      <c r="N3" s="77"/>
      <c r="O3" s="77"/>
      <c r="P3" s="77"/>
      <c r="Q3" s="77"/>
      <c r="X3" s="247" t="s">
        <v>23</v>
      </c>
    </row>
    <row r="4" ht="13.5" spans="1:24">
      <c r="A4" s="190" t="s">
        <v>189</v>
      </c>
      <c r="B4" s="190" t="s">
        <v>190</v>
      </c>
      <c r="C4" s="190" t="s">
        <v>191</v>
      </c>
      <c r="D4" s="190" t="s">
        <v>192</v>
      </c>
      <c r="E4" s="190" t="s">
        <v>193</v>
      </c>
      <c r="F4" s="190" t="s">
        <v>194</v>
      </c>
      <c r="G4" s="190" t="s">
        <v>195</v>
      </c>
      <c r="H4" s="190" t="s">
        <v>196</v>
      </c>
      <c r="I4" s="112" t="s">
        <v>197</v>
      </c>
      <c r="J4" s="112"/>
      <c r="K4" s="112"/>
      <c r="L4" s="112"/>
      <c r="M4" s="112"/>
      <c r="N4" s="112"/>
      <c r="O4" s="112"/>
      <c r="P4" s="112"/>
      <c r="Q4" s="112"/>
      <c r="R4" s="112"/>
      <c r="S4" s="112"/>
      <c r="T4" s="112"/>
      <c r="U4" s="112"/>
      <c r="V4" s="112"/>
      <c r="W4" s="112"/>
      <c r="X4" s="112"/>
    </row>
    <row r="5" ht="13.5" spans="1:24">
      <c r="A5" s="190"/>
      <c r="B5" s="190"/>
      <c r="C5" s="190"/>
      <c r="D5" s="190"/>
      <c r="E5" s="190"/>
      <c r="F5" s="190"/>
      <c r="G5" s="190"/>
      <c r="H5" s="190"/>
      <c r="I5" s="112" t="s">
        <v>198</v>
      </c>
      <c r="J5" s="112" t="s">
        <v>199</v>
      </c>
      <c r="K5" s="112"/>
      <c r="L5" s="112"/>
      <c r="M5" s="112"/>
      <c r="N5" s="112"/>
      <c r="O5" s="88" t="s">
        <v>200</v>
      </c>
      <c r="P5" s="88"/>
      <c r="Q5" s="88"/>
      <c r="R5" s="112" t="s">
        <v>83</v>
      </c>
      <c r="S5" s="112" t="s">
        <v>84</v>
      </c>
      <c r="T5" s="112"/>
      <c r="U5" s="112"/>
      <c r="V5" s="112"/>
      <c r="W5" s="112"/>
      <c r="X5" s="112"/>
    </row>
    <row r="6" ht="13.5" customHeight="1" spans="1:24">
      <c r="A6" s="190"/>
      <c r="B6" s="190"/>
      <c r="C6" s="190"/>
      <c r="D6" s="190"/>
      <c r="E6" s="190"/>
      <c r="F6" s="190"/>
      <c r="G6" s="190"/>
      <c r="H6" s="190"/>
      <c r="I6" s="112"/>
      <c r="J6" s="113" t="s">
        <v>201</v>
      </c>
      <c r="K6" s="112" t="s">
        <v>202</v>
      </c>
      <c r="L6" s="112" t="s">
        <v>203</v>
      </c>
      <c r="M6" s="112" t="s">
        <v>204</v>
      </c>
      <c r="N6" s="112" t="s">
        <v>205</v>
      </c>
      <c r="O6" s="242" t="s">
        <v>80</v>
      </c>
      <c r="P6" s="242" t="s">
        <v>81</v>
      </c>
      <c r="Q6" s="242" t="s">
        <v>82</v>
      </c>
      <c r="R6" s="112"/>
      <c r="S6" s="112" t="s">
        <v>79</v>
      </c>
      <c r="T6" s="112" t="s">
        <v>86</v>
      </c>
      <c r="U6" s="112" t="s">
        <v>87</v>
      </c>
      <c r="V6" s="112" t="s">
        <v>88</v>
      </c>
      <c r="W6" s="112" t="s">
        <v>89</v>
      </c>
      <c r="X6" s="112" t="s">
        <v>90</v>
      </c>
    </row>
    <row r="7" ht="12.75" spans="1:24">
      <c r="A7" s="190"/>
      <c r="B7" s="190"/>
      <c r="C7" s="190"/>
      <c r="D7" s="190"/>
      <c r="E7" s="190"/>
      <c r="F7" s="190"/>
      <c r="G7" s="190"/>
      <c r="H7" s="190"/>
      <c r="I7" s="112"/>
      <c r="J7" s="116"/>
      <c r="K7" s="112"/>
      <c r="L7" s="112"/>
      <c r="M7" s="112"/>
      <c r="N7" s="112"/>
      <c r="O7" s="243"/>
      <c r="P7" s="243"/>
      <c r="Q7" s="243"/>
      <c r="R7" s="112"/>
      <c r="S7" s="112"/>
      <c r="T7" s="112"/>
      <c r="U7" s="112"/>
      <c r="V7" s="112"/>
      <c r="W7" s="112"/>
      <c r="X7" s="112"/>
    </row>
    <row r="8" ht="13.5" customHeight="1" spans="1:24">
      <c r="A8" s="236">
        <v>1</v>
      </c>
      <c r="B8" s="236">
        <v>2</v>
      </c>
      <c r="C8" s="236">
        <v>3</v>
      </c>
      <c r="D8" s="236">
        <v>4</v>
      </c>
      <c r="E8" s="236">
        <v>5</v>
      </c>
      <c r="F8" s="236">
        <v>6</v>
      </c>
      <c r="G8" s="236">
        <v>7</v>
      </c>
      <c r="H8" s="236">
        <v>8</v>
      </c>
      <c r="I8" s="236">
        <v>9</v>
      </c>
      <c r="J8" s="236">
        <v>10</v>
      </c>
      <c r="K8" s="236">
        <v>11</v>
      </c>
      <c r="L8" s="236">
        <v>12</v>
      </c>
      <c r="M8" s="236">
        <v>13</v>
      </c>
      <c r="N8" s="236">
        <v>14</v>
      </c>
      <c r="O8" s="236">
        <v>15</v>
      </c>
      <c r="P8" s="236">
        <v>16</v>
      </c>
      <c r="Q8" s="236">
        <v>17</v>
      </c>
      <c r="R8" s="236">
        <v>18</v>
      </c>
      <c r="S8" s="236">
        <v>19</v>
      </c>
      <c r="T8" s="236">
        <v>20</v>
      </c>
      <c r="U8" s="236">
        <v>21</v>
      </c>
      <c r="V8" s="236">
        <v>22</v>
      </c>
      <c r="W8" s="236">
        <v>23</v>
      </c>
      <c r="X8" s="236">
        <v>24</v>
      </c>
    </row>
    <row r="9" s="220" customFormat="1" ht="25.5" customHeight="1" outlineLevel="1" spans="1:24">
      <c r="A9" s="237" t="s">
        <v>92</v>
      </c>
      <c r="B9" s="238" t="s">
        <v>92</v>
      </c>
      <c r="C9" s="27" t="s">
        <v>206</v>
      </c>
      <c r="D9" s="27" t="s">
        <v>207</v>
      </c>
      <c r="E9" s="27" t="s">
        <v>118</v>
      </c>
      <c r="F9" s="27" t="s">
        <v>119</v>
      </c>
      <c r="G9" s="27" t="s">
        <v>208</v>
      </c>
      <c r="H9" s="27" t="s">
        <v>209</v>
      </c>
      <c r="I9" s="25">
        <v>105924</v>
      </c>
      <c r="J9" s="25">
        <v>105924</v>
      </c>
      <c r="K9" s="244"/>
      <c r="L9" s="244"/>
      <c r="M9" s="25">
        <v>105924</v>
      </c>
      <c r="N9" s="245"/>
      <c r="O9" s="245"/>
      <c r="P9" s="245"/>
      <c r="Q9" s="245"/>
      <c r="R9" s="228"/>
      <c r="S9" s="228"/>
      <c r="T9" s="228"/>
      <c r="U9" s="228"/>
      <c r="V9" s="228"/>
      <c r="W9" s="228"/>
      <c r="X9" s="228"/>
    </row>
    <row r="10" s="220" customFormat="1" ht="25.5" customHeight="1" outlineLevel="1" spans="1:24">
      <c r="A10" s="237" t="s">
        <v>92</v>
      </c>
      <c r="B10" s="238" t="s">
        <v>92</v>
      </c>
      <c r="C10" s="27" t="s">
        <v>206</v>
      </c>
      <c r="D10" s="27" t="s">
        <v>207</v>
      </c>
      <c r="E10" s="27" t="s">
        <v>118</v>
      </c>
      <c r="F10" s="27" t="s">
        <v>119</v>
      </c>
      <c r="G10" s="27" t="s">
        <v>210</v>
      </c>
      <c r="H10" s="27" t="s">
        <v>211</v>
      </c>
      <c r="I10" s="25">
        <v>133344</v>
      </c>
      <c r="J10" s="25">
        <v>133344</v>
      </c>
      <c r="K10" s="244"/>
      <c r="L10" s="244"/>
      <c r="M10" s="25">
        <v>133344</v>
      </c>
      <c r="N10" s="245"/>
      <c r="O10" s="245"/>
      <c r="P10" s="245"/>
      <c r="Q10" s="245"/>
      <c r="R10" s="228"/>
      <c r="S10" s="228"/>
      <c r="T10" s="228"/>
      <c r="U10" s="228"/>
      <c r="V10" s="228"/>
      <c r="W10" s="228"/>
      <c r="X10" s="228"/>
    </row>
    <row r="11" s="220" customFormat="1" ht="25.5" customHeight="1" outlineLevel="1" spans="1:24">
      <c r="A11" s="237" t="s">
        <v>92</v>
      </c>
      <c r="B11" s="238" t="s">
        <v>92</v>
      </c>
      <c r="C11" s="27" t="s">
        <v>206</v>
      </c>
      <c r="D11" s="27" t="s">
        <v>207</v>
      </c>
      <c r="E11" s="27" t="s">
        <v>118</v>
      </c>
      <c r="F11" s="27" t="s">
        <v>119</v>
      </c>
      <c r="G11" s="27" t="s">
        <v>212</v>
      </c>
      <c r="H11" s="27" t="s">
        <v>213</v>
      </c>
      <c r="I11" s="25">
        <v>8827</v>
      </c>
      <c r="J11" s="25">
        <v>8827</v>
      </c>
      <c r="K11" s="244"/>
      <c r="L11" s="244"/>
      <c r="M11" s="25">
        <v>8827</v>
      </c>
      <c r="N11" s="245"/>
      <c r="O11" s="245"/>
      <c r="P11" s="245"/>
      <c r="Q11" s="245"/>
      <c r="R11" s="228"/>
      <c r="S11" s="228"/>
      <c r="T11" s="228"/>
      <c r="U11" s="228"/>
      <c r="V11" s="228"/>
      <c r="W11" s="228"/>
      <c r="X11" s="228"/>
    </row>
    <row r="12" s="220" customFormat="1" ht="34" customHeight="1" outlineLevel="1" spans="1:24">
      <c r="A12" s="237" t="s">
        <v>92</v>
      </c>
      <c r="B12" s="238" t="s">
        <v>92</v>
      </c>
      <c r="C12" s="27" t="s">
        <v>214</v>
      </c>
      <c r="D12" s="27" t="s">
        <v>215</v>
      </c>
      <c r="E12" s="27" t="s">
        <v>110</v>
      </c>
      <c r="F12" s="27" t="s">
        <v>111</v>
      </c>
      <c r="G12" s="27" t="s">
        <v>216</v>
      </c>
      <c r="H12" s="27" t="s">
        <v>217</v>
      </c>
      <c r="I12" s="25">
        <v>40204</v>
      </c>
      <c r="J12" s="25">
        <v>40204</v>
      </c>
      <c r="K12" s="244"/>
      <c r="L12" s="244"/>
      <c r="M12" s="25">
        <v>40204</v>
      </c>
      <c r="N12" s="245"/>
      <c r="O12" s="245"/>
      <c r="P12" s="245"/>
      <c r="Q12" s="245"/>
      <c r="R12" s="228"/>
      <c r="S12" s="228"/>
      <c r="T12" s="228"/>
      <c r="U12" s="228"/>
      <c r="V12" s="228"/>
      <c r="W12" s="228"/>
      <c r="X12" s="228"/>
    </row>
    <row r="13" s="220" customFormat="1" ht="35" customHeight="1" outlineLevel="1" spans="1:24">
      <c r="A13" s="237" t="s">
        <v>92</v>
      </c>
      <c r="B13" s="238" t="s">
        <v>92</v>
      </c>
      <c r="C13" s="27" t="s">
        <v>214</v>
      </c>
      <c r="D13" s="27" t="s">
        <v>215</v>
      </c>
      <c r="E13" s="27" t="s">
        <v>126</v>
      </c>
      <c r="F13" s="27" t="s">
        <v>127</v>
      </c>
      <c r="G13" s="27" t="s">
        <v>218</v>
      </c>
      <c r="H13" s="27" t="s">
        <v>219</v>
      </c>
      <c r="I13" s="25">
        <v>20680</v>
      </c>
      <c r="J13" s="25">
        <v>20680</v>
      </c>
      <c r="K13" s="244"/>
      <c r="L13" s="244"/>
      <c r="M13" s="25">
        <v>20680</v>
      </c>
      <c r="N13" s="245"/>
      <c r="O13" s="245"/>
      <c r="P13" s="245"/>
      <c r="Q13" s="245"/>
      <c r="R13" s="228"/>
      <c r="S13" s="228"/>
      <c r="T13" s="228"/>
      <c r="U13" s="228"/>
      <c r="V13" s="228"/>
      <c r="W13" s="228"/>
      <c r="X13" s="228"/>
    </row>
    <row r="14" s="220" customFormat="1" ht="36" customHeight="1" outlineLevel="1" spans="1:24">
      <c r="A14" s="237" t="s">
        <v>92</v>
      </c>
      <c r="B14" s="238" t="s">
        <v>92</v>
      </c>
      <c r="C14" s="27" t="s">
        <v>214</v>
      </c>
      <c r="D14" s="27" t="s">
        <v>215</v>
      </c>
      <c r="E14" s="27" t="s">
        <v>128</v>
      </c>
      <c r="F14" s="27" t="s">
        <v>129</v>
      </c>
      <c r="G14" s="27" t="s">
        <v>220</v>
      </c>
      <c r="H14" s="27" t="s">
        <v>221</v>
      </c>
      <c r="I14" s="25">
        <v>13440</v>
      </c>
      <c r="J14" s="25">
        <v>13440</v>
      </c>
      <c r="K14" s="244"/>
      <c r="L14" s="244"/>
      <c r="M14" s="25">
        <v>13440</v>
      </c>
      <c r="N14" s="245"/>
      <c r="O14" s="245"/>
      <c r="P14" s="245"/>
      <c r="Q14" s="245"/>
      <c r="R14" s="228"/>
      <c r="S14" s="228"/>
      <c r="T14" s="228"/>
      <c r="U14" s="228"/>
      <c r="V14" s="228"/>
      <c r="W14" s="228"/>
      <c r="X14" s="228"/>
    </row>
    <row r="15" s="220" customFormat="1" ht="32" customHeight="1" outlineLevel="1" spans="1:24">
      <c r="A15" s="237" t="s">
        <v>92</v>
      </c>
      <c r="B15" s="238" t="s">
        <v>92</v>
      </c>
      <c r="C15" s="27" t="s">
        <v>214</v>
      </c>
      <c r="D15" s="27" t="s">
        <v>215</v>
      </c>
      <c r="E15" s="27" t="s">
        <v>130</v>
      </c>
      <c r="F15" s="27" t="s">
        <v>131</v>
      </c>
      <c r="G15" s="27" t="s">
        <v>222</v>
      </c>
      <c r="H15" s="27" t="s">
        <v>223</v>
      </c>
      <c r="I15" s="25">
        <v>504</v>
      </c>
      <c r="J15" s="25">
        <v>504</v>
      </c>
      <c r="K15" s="244"/>
      <c r="L15" s="244"/>
      <c r="M15" s="25">
        <v>504</v>
      </c>
      <c r="N15" s="245"/>
      <c r="O15" s="245"/>
      <c r="P15" s="245"/>
      <c r="Q15" s="245"/>
      <c r="R15" s="228"/>
      <c r="S15" s="228"/>
      <c r="T15" s="228"/>
      <c r="U15" s="228"/>
      <c r="V15" s="228"/>
      <c r="W15" s="228"/>
      <c r="X15" s="228"/>
    </row>
    <row r="16" s="220" customFormat="1" ht="25.5" customHeight="1" outlineLevel="1" spans="1:24">
      <c r="A16" s="237" t="s">
        <v>92</v>
      </c>
      <c r="B16" s="238" t="s">
        <v>92</v>
      </c>
      <c r="C16" s="27" t="s">
        <v>224</v>
      </c>
      <c r="D16" s="27" t="s">
        <v>137</v>
      </c>
      <c r="E16" s="27" t="s">
        <v>136</v>
      </c>
      <c r="F16" s="27" t="s">
        <v>137</v>
      </c>
      <c r="G16" s="27" t="s">
        <v>225</v>
      </c>
      <c r="H16" s="27" t="s">
        <v>137</v>
      </c>
      <c r="I16" s="25">
        <v>38028</v>
      </c>
      <c r="J16" s="25">
        <v>38028</v>
      </c>
      <c r="K16" s="244"/>
      <c r="L16" s="244"/>
      <c r="M16" s="25">
        <v>38028</v>
      </c>
      <c r="N16" s="245"/>
      <c r="O16" s="245"/>
      <c r="P16" s="245"/>
      <c r="Q16" s="245"/>
      <c r="R16" s="228"/>
      <c r="S16" s="228"/>
      <c r="T16" s="228"/>
      <c r="U16" s="228"/>
      <c r="V16" s="228"/>
      <c r="W16" s="228"/>
      <c r="X16" s="228"/>
    </row>
    <row r="17" s="220" customFormat="1" ht="25.5" customHeight="1" outlineLevel="1" spans="1:24">
      <c r="A17" s="237" t="s">
        <v>92</v>
      </c>
      <c r="B17" s="238" t="s">
        <v>92</v>
      </c>
      <c r="C17" s="27" t="s">
        <v>226</v>
      </c>
      <c r="D17" s="27" t="s">
        <v>227</v>
      </c>
      <c r="E17" s="27" t="s">
        <v>118</v>
      </c>
      <c r="F17" s="27" t="s">
        <v>119</v>
      </c>
      <c r="G17" s="27" t="s">
        <v>228</v>
      </c>
      <c r="H17" s="27" t="s">
        <v>229</v>
      </c>
      <c r="I17" s="25">
        <v>18000</v>
      </c>
      <c r="J17" s="25">
        <v>18000</v>
      </c>
      <c r="K17" s="244"/>
      <c r="L17" s="244"/>
      <c r="M17" s="25">
        <v>18000</v>
      </c>
      <c r="N17" s="245"/>
      <c r="O17" s="245"/>
      <c r="P17" s="245"/>
      <c r="Q17" s="245"/>
      <c r="R17" s="228"/>
      <c r="S17" s="228"/>
      <c r="T17" s="228"/>
      <c r="U17" s="228"/>
      <c r="V17" s="228"/>
      <c r="W17" s="228"/>
      <c r="X17" s="228"/>
    </row>
    <row r="18" s="220" customFormat="1" ht="25.5" customHeight="1" outlineLevel="1" spans="1:24">
      <c r="A18" s="237" t="s">
        <v>92</v>
      </c>
      <c r="B18" s="238" t="s">
        <v>92</v>
      </c>
      <c r="C18" s="27" t="s">
        <v>230</v>
      </c>
      <c r="D18" s="27" t="s">
        <v>231</v>
      </c>
      <c r="E18" s="27" t="s">
        <v>118</v>
      </c>
      <c r="F18" s="27" t="s">
        <v>119</v>
      </c>
      <c r="G18" s="27" t="s">
        <v>232</v>
      </c>
      <c r="H18" s="27" t="s">
        <v>233</v>
      </c>
      <c r="I18" s="25">
        <v>7600</v>
      </c>
      <c r="J18" s="25">
        <v>7600</v>
      </c>
      <c r="K18" s="244"/>
      <c r="L18" s="244"/>
      <c r="M18" s="25">
        <v>7600</v>
      </c>
      <c r="N18" s="245"/>
      <c r="O18" s="245"/>
      <c r="P18" s="245"/>
      <c r="Q18" s="245"/>
      <c r="R18" s="228"/>
      <c r="S18" s="228"/>
      <c r="T18" s="228"/>
      <c r="U18" s="228"/>
      <c r="V18" s="228"/>
      <c r="W18" s="228"/>
      <c r="X18" s="228"/>
    </row>
    <row r="19" s="220" customFormat="1" ht="25.5" customHeight="1" outlineLevel="1" spans="1:24">
      <c r="A19" s="237" t="s">
        <v>92</v>
      </c>
      <c r="B19" s="238" t="s">
        <v>92</v>
      </c>
      <c r="C19" s="27" t="s">
        <v>230</v>
      </c>
      <c r="D19" s="27" t="s">
        <v>231</v>
      </c>
      <c r="E19" s="27" t="s">
        <v>118</v>
      </c>
      <c r="F19" s="27" t="s">
        <v>119</v>
      </c>
      <c r="G19" s="27" t="s">
        <v>234</v>
      </c>
      <c r="H19" s="27" t="s">
        <v>235</v>
      </c>
      <c r="I19" s="25">
        <v>800</v>
      </c>
      <c r="J19" s="25">
        <v>800</v>
      </c>
      <c r="K19" s="244"/>
      <c r="L19" s="244"/>
      <c r="M19" s="25">
        <v>800</v>
      </c>
      <c r="N19" s="245"/>
      <c r="O19" s="245"/>
      <c r="P19" s="245"/>
      <c r="Q19" s="245"/>
      <c r="R19" s="228"/>
      <c r="S19" s="228"/>
      <c r="T19" s="228"/>
      <c r="U19" s="228"/>
      <c r="V19" s="228"/>
      <c r="W19" s="228"/>
      <c r="X19" s="228"/>
    </row>
    <row r="20" s="220" customFormat="1" ht="25.5" customHeight="1" outlineLevel="1" spans="1:24">
      <c r="A20" s="237" t="s">
        <v>92</v>
      </c>
      <c r="B20" s="238" t="s">
        <v>92</v>
      </c>
      <c r="C20" s="27" t="s">
        <v>230</v>
      </c>
      <c r="D20" s="27" t="s">
        <v>231</v>
      </c>
      <c r="E20" s="27" t="s">
        <v>118</v>
      </c>
      <c r="F20" s="27" t="s">
        <v>119</v>
      </c>
      <c r="G20" s="27" t="s">
        <v>236</v>
      </c>
      <c r="H20" s="27" t="s">
        <v>237</v>
      </c>
      <c r="I20" s="25">
        <v>4000</v>
      </c>
      <c r="J20" s="25">
        <v>4000</v>
      </c>
      <c r="K20" s="244"/>
      <c r="L20" s="244"/>
      <c r="M20" s="25">
        <v>4000</v>
      </c>
      <c r="N20" s="245"/>
      <c r="O20" s="245"/>
      <c r="P20" s="245"/>
      <c r="Q20" s="245"/>
      <c r="R20" s="228"/>
      <c r="S20" s="228"/>
      <c r="T20" s="228"/>
      <c r="U20" s="228"/>
      <c r="V20" s="228"/>
      <c r="W20" s="228"/>
      <c r="X20" s="228"/>
    </row>
    <row r="21" s="220" customFormat="1" ht="25.5" customHeight="1" outlineLevel="1" spans="1:24">
      <c r="A21" s="237" t="s">
        <v>92</v>
      </c>
      <c r="B21" s="238" t="s">
        <v>92</v>
      </c>
      <c r="C21" s="27" t="s">
        <v>230</v>
      </c>
      <c r="D21" s="27" t="s">
        <v>231</v>
      </c>
      <c r="E21" s="27" t="s">
        <v>118</v>
      </c>
      <c r="F21" s="27" t="s">
        <v>119</v>
      </c>
      <c r="G21" s="27" t="s">
        <v>238</v>
      </c>
      <c r="H21" s="27" t="s">
        <v>239</v>
      </c>
      <c r="I21" s="25">
        <v>540</v>
      </c>
      <c r="J21" s="25">
        <v>540</v>
      </c>
      <c r="K21" s="244"/>
      <c r="L21" s="244"/>
      <c r="M21" s="25">
        <v>540</v>
      </c>
      <c r="N21" s="245"/>
      <c r="O21" s="245"/>
      <c r="P21" s="245"/>
      <c r="Q21" s="245"/>
      <c r="R21" s="228"/>
      <c r="S21" s="228"/>
      <c r="T21" s="228"/>
      <c r="U21" s="228"/>
      <c r="V21" s="228"/>
      <c r="W21" s="228"/>
      <c r="X21" s="228"/>
    </row>
    <row r="22" s="220" customFormat="1" ht="25.5" customHeight="1" outlineLevel="1" spans="1:24">
      <c r="A22" s="237" t="s">
        <v>92</v>
      </c>
      <c r="B22" s="238" t="s">
        <v>92</v>
      </c>
      <c r="C22" s="27" t="s">
        <v>230</v>
      </c>
      <c r="D22" s="27" t="s">
        <v>231</v>
      </c>
      <c r="E22" s="27" t="s">
        <v>118</v>
      </c>
      <c r="F22" s="27" t="s">
        <v>119</v>
      </c>
      <c r="G22" s="27" t="s">
        <v>228</v>
      </c>
      <c r="H22" s="27" t="s">
        <v>229</v>
      </c>
      <c r="I22" s="25">
        <v>1800</v>
      </c>
      <c r="J22" s="25">
        <v>1800</v>
      </c>
      <c r="K22" s="244"/>
      <c r="L22" s="244"/>
      <c r="M22" s="25">
        <v>1800</v>
      </c>
      <c r="N22" s="245"/>
      <c r="O22" s="245"/>
      <c r="P22" s="245"/>
      <c r="Q22" s="245"/>
      <c r="R22" s="228"/>
      <c r="S22" s="228"/>
      <c r="T22" s="228"/>
      <c r="U22" s="228"/>
      <c r="V22" s="228"/>
      <c r="W22" s="228"/>
      <c r="X22" s="228"/>
    </row>
    <row r="23" s="220" customFormat="1" ht="25.5" customHeight="1" outlineLevel="1" spans="1:24">
      <c r="A23" s="237" t="s">
        <v>92</v>
      </c>
      <c r="B23" s="238" t="s">
        <v>92</v>
      </c>
      <c r="C23" s="27" t="s">
        <v>230</v>
      </c>
      <c r="D23" s="27" t="s">
        <v>231</v>
      </c>
      <c r="E23" s="27" t="s">
        <v>118</v>
      </c>
      <c r="F23" s="27" t="s">
        <v>119</v>
      </c>
      <c r="G23" s="27" t="s">
        <v>240</v>
      </c>
      <c r="H23" s="27" t="s">
        <v>241</v>
      </c>
      <c r="I23" s="25">
        <v>8800</v>
      </c>
      <c r="J23" s="25">
        <v>8800</v>
      </c>
      <c r="K23" s="244"/>
      <c r="L23" s="244"/>
      <c r="M23" s="25">
        <v>8800</v>
      </c>
      <c r="N23" s="245"/>
      <c r="O23" s="245"/>
      <c r="P23" s="245"/>
      <c r="Q23" s="245"/>
      <c r="R23" s="228"/>
      <c r="S23" s="228"/>
      <c r="T23" s="228"/>
      <c r="U23" s="228"/>
      <c r="V23" s="228"/>
      <c r="W23" s="228"/>
      <c r="X23" s="228"/>
    </row>
    <row r="24" s="220" customFormat="1" ht="25.5" customHeight="1" outlineLevel="1" spans="1:24">
      <c r="A24" s="237" t="s">
        <v>92</v>
      </c>
      <c r="B24" s="238" t="s">
        <v>92</v>
      </c>
      <c r="C24" s="27" t="s">
        <v>242</v>
      </c>
      <c r="D24" s="27" t="s">
        <v>243</v>
      </c>
      <c r="E24" s="27" t="s">
        <v>118</v>
      </c>
      <c r="F24" s="27" t="s">
        <v>119</v>
      </c>
      <c r="G24" s="27" t="s">
        <v>244</v>
      </c>
      <c r="H24" s="27" t="s">
        <v>243</v>
      </c>
      <c r="I24" s="25">
        <v>720</v>
      </c>
      <c r="J24" s="25">
        <v>720</v>
      </c>
      <c r="K24" s="244"/>
      <c r="L24" s="244"/>
      <c r="M24" s="25">
        <v>720</v>
      </c>
      <c r="N24" s="245"/>
      <c r="O24" s="245"/>
      <c r="P24" s="245"/>
      <c r="Q24" s="245"/>
      <c r="R24" s="228"/>
      <c r="S24" s="228"/>
      <c r="T24" s="228"/>
      <c r="U24" s="228"/>
      <c r="V24" s="228"/>
      <c r="W24" s="228"/>
      <c r="X24" s="228"/>
    </row>
    <row r="25" s="220" customFormat="1" ht="25.5" customHeight="1" outlineLevel="1" spans="1:24">
      <c r="A25" s="237" t="s">
        <v>92</v>
      </c>
      <c r="B25" s="238" t="s">
        <v>92</v>
      </c>
      <c r="C25" s="27" t="s">
        <v>245</v>
      </c>
      <c r="D25" s="27" t="s">
        <v>246</v>
      </c>
      <c r="E25" s="27" t="s">
        <v>118</v>
      </c>
      <c r="F25" s="27" t="s">
        <v>119</v>
      </c>
      <c r="G25" s="27" t="s">
        <v>247</v>
      </c>
      <c r="H25" s="27" t="s">
        <v>248</v>
      </c>
      <c r="I25" s="25">
        <v>500040</v>
      </c>
      <c r="J25" s="25">
        <v>500040</v>
      </c>
      <c r="K25" s="244"/>
      <c r="L25" s="244"/>
      <c r="M25" s="25">
        <v>500040</v>
      </c>
      <c r="N25" s="245"/>
      <c r="O25" s="245"/>
      <c r="P25" s="245"/>
      <c r="Q25" s="245"/>
      <c r="R25" s="228"/>
      <c r="S25" s="228"/>
      <c r="T25" s="228"/>
      <c r="U25" s="228"/>
      <c r="V25" s="228"/>
      <c r="W25" s="228"/>
      <c r="X25" s="228"/>
    </row>
    <row r="26" s="220" customFormat="1" ht="25.5" customHeight="1" outlineLevel="1" spans="1:24">
      <c r="A26" s="237" t="s">
        <v>92</v>
      </c>
      <c r="B26" s="238" t="s">
        <v>92</v>
      </c>
      <c r="C26" s="27" t="s">
        <v>249</v>
      </c>
      <c r="D26" s="27" t="s">
        <v>250</v>
      </c>
      <c r="E26" s="27" t="s">
        <v>118</v>
      </c>
      <c r="F26" s="27" t="s">
        <v>119</v>
      </c>
      <c r="G26" s="27" t="s">
        <v>212</v>
      </c>
      <c r="H26" s="27" t="s">
        <v>213</v>
      </c>
      <c r="I26" s="25">
        <v>84360</v>
      </c>
      <c r="J26" s="25">
        <v>84360</v>
      </c>
      <c r="K26" s="244"/>
      <c r="L26" s="244"/>
      <c r="M26" s="25">
        <v>84360</v>
      </c>
      <c r="N26" s="245"/>
      <c r="O26" s="245"/>
      <c r="P26" s="245"/>
      <c r="Q26" s="245"/>
      <c r="R26" s="228"/>
      <c r="S26" s="228"/>
      <c r="T26" s="228"/>
      <c r="U26" s="228"/>
      <c r="V26" s="228"/>
      <c r="W26" s="228"/>
      <c r="X26" s="228"/>
    </row>
    <row r="27" ht="18" customHeight="1" spans="1:24">
      <c r="A27" s="239" t="s">
        <v>138</v>
      </c>
      <c r="B27" s="240"/>
      <c r="C27" s="240"/>
      <c r="D27" s="240"/>
      <c r="E27" s="240"/>
      <c r="F27" s="240"/>
      <c r="G27" s="240"/>
      <c r="H27" s="241"/>
      <c r="I27" s="246">
        <v>987611</v>
      </c>
      <c r="J27" s="246">
        <f>SUM(J9:J26)</f>
        <v>987611</v>
      </c>
      <c r="K27" s="246"/>
      <c r="L27" s="246"/>
      <c r="M27" s="246">
        <f>SUM(M9:M26)</f>
        <v>987611</v>
      </c>
      <c r="N27" s="246"/>
      <c r="O27" s="246"/>
      <c r="P27" s="246"/>
      <c r="Q27" s="246"/>
      <c r="R27" s="246"/>
      <c r="S27" s="246"/>
      <c r="T27" s="246"/>
      <c r="U27" s="246"/>
      <c r="V27" s="246"/>
      <c r="W27" s="246"/>
      <c r="X27" s="246" t="s">
        <v>94</v>
      </c>
    </row>
  </sheetData>
  <mergeCells count="31">
    <mergeCell ref="A2:X2"/>
    <mergeCell ref="A3:J3"/>
    <mergeCell ref="I4:X4"/>
    <mergeCell ref="J5:N5"/>
    <mergeCell ref="O5:Q5"/>
    <mergeCell ref="S5:X5"/>
    <mergeCell ref="A27:H2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3"/>
  <sheetViews>
    <sheetView zoomScaleSheetLayoutView="60" workbookViewId="0">
      <selection activeCell="I18" sqref="I18"/>
    </sheetView>
  </sheetViews>
  <sheetFormatPr defaultColWidth="8.88571428571429" defaultRowHeight="14.25" customHeight="1"/>
  <cols>
    <col min="1" max="1" width="15.6666666666667" style="77" customWidth="1"/>
    <col min="2" max="2" width="22.3333333333333" style="77" customWidth="1"/>
    <col min="3" max="3" width="28.2190476190476" style="77" customWidth="1"/>
    <col min="4" max="4" width="14.552380952381" style="77" customWidth="1"/>
    <col min="5" max="5" width="11.1333333333333" style="77" customWidth="1"/>
    <col min="6" max="6" width="17" style="77" customWidth="1"/>
    <col min="7" max="7" width="9.84761904761905" style="77" customWidth="1"/>
    <col min="8" max="8" width="12.8857142857143" style="77" customWidth="1"/>
    <col min="9" max="10" width="11.8857142857143" style="77"/>
    <col min="11" max="11" width="11.3333333333333" style="77" customWidth="1"/>
    <col min="12" max="12" width="10" style="77" customWidth="1"/>
    <col min="13" max="13" width="10.5714285714286" style="77" customWidth="1"/>
    <col min="14" max="14" width="10.2857142857143" style="77" customWidth="1"/>
    <col min="15" max="15" width="10.4285714285714" style="77" customWidth="1"/>
    <col min="16" max="17" width="11.1333333333333" style="77" customWidth="1"/>
    <col min="18" max="18" width="9.13333333333333" style="77" customWidth="1"/>
    <col min="19" max="19" width="10.2857142857143" style="77" customWidth="1"/>
    <col min="20" max="22" width="11.7142857142857" style="77" customWidth="1"/>
    <col min="23" max="23" width="10.2857142857143" style="77" customWidth="1"/>
    <col min="24" max="24" width="9.13333333333333" style="77" customWidth="1"/>
    <col min="25" max="16384" width="9.13333333333333" style="77"/>
  </cols>
  <sheetData>
    <row r="1" ht="13.5" customHeight="1" spans="1:23">
      <c r="A1" s="77" t="s">
        <v>251</v>
      </c>
      <c r="E1" s="221"/>
      <c r="F1" s="221"/>
      <c r="G1" s="221"/>
      <c r="H1" s="221"/>
      <c r="I1" s="79"/>
      <c r="J1" s="79"/>
      <c r="K1" s="79"/>
      <c r="L1" s="79"/>
      <c r="M1" s="79"/>
      <c r="N1" s="79"/>
      <c r="O1" s="79"/>
      <c r="P1" s="79"/>
      <c r="Q1" s="79"/>
      <c r="W1" s="80"/>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63" t="s">
        <v>22</v>
      </c>
      <c r="B3" s="163"/>
      <c r="C3" s="222"/>
      <c r="D3" s="222"/>
      <c r="E3" s="222"/>
      <c r="F3" s="222"/>
      <c r="G3" s="222"/>
      <c r="H3" s="222"/>
      <c r="I3" s="83"/>
      <c r="J3" s="83"/>
      <c r="K3" s="83"/>
      <c r="L3" s="83"/>
      <c r="M3" s="83"/>
      <c r="N3" s="83"/>
      <c r="O3" s="83"/>
      <c r="P3" s="83"/>
      <c r="Q3" s="83"/>
      <c r="W3" s="160" t="s">
        <v>180</v>
      </c>
    </row>
    <row r="4" ht="15.75" customHeight="1" spans="1:23">
      <c r="A4" s="129" t="s">
        <v>252</v>
      </c>
      <c r="B4" s="129" t="s">
        <v>191</v>
      </c>
      <c r="C4" s="129" t="s">
        <v>192</v>
      </c>
      <c r="D4" s="129" t="s">
        <v>253</v>
      </c>
      <c r="E4" s="129" t="s">
        <v>193</v>
      </c>
      <c r="F4" s="129" t="s">
        <v>194</v>
      </c>
      <c r="G4" s="129" t="s">
        <v>254</v>
      </c>
      <c r="H4" s="129" t="s">
        <v>255</v>
      </c>
      <c r="I4" s="129" t="s">
        <v>77</v>
      </c>
      <c r="J4" s="88" t="s">
        <v>256</v>
      </c>
      <c r="K4" s="88"/>
      <c r="L4" s="88"/>
      <c r="M4" s="88"/>
      <c r="N4" s="88" t="s">
        <v>200</v>
      </c>
      <c r="O4" s="88"/>
      <c r="P4" s="88"/>
      <c r="Q4" s="193" t="s">
        <v>83</v>
      </c>
      <c r="R4" s="88" t="s">
        <v>84</v>
      </c>
      <c r="S4" s="88"/>
      <c r="T4" s="88"/>
      <c r="U4" s="88"/>
      <c r="V4" s="88"/>
      <c r="W4" s="88"/>
    </row>
    <row r="5" ht="17.25" customHeight="1" spans="1:23">
      <c r="A5" s="129"/>
      <c r="B5" s="129"/>
      <c r="C5" s="129"/>
      <c r="D5" s="129"/>
      <c r="E5" s="129"/>
      <c r="F5" s="129"/>
      <c r="G5" s="129"/>
      <c r="H5" s="129"/>
      <c r="I5" s="129"/>
      <c r="J5" s="88" t="s">
        <v>80</v>
      </c>
      <c r="K5" s="88"/>
      <c r="L5" s="193" t="s">
        <v>81</v>
      </c>
      <c r="M5" s="193" t="s">
        <v>82</v>
      </c>
      <c r="N5" s="193" t="s">
        <v>80</v>
      </c>
      <c r="O5" s="193" t="s">
        <v>81</v>
      </c>
      <c r="P5" s="193" t="s">
        <v>82</v>
      </c>
      <c r="Q5" s="193"/>
      <c r="R5" s="193" t="s">
        <v>79</v>
      </c>
      <c r="S5" s="193" t="s">
        <v>86</v>
      </c>
      <c r="T5" s="193" t="s">
        <v>257</v>
      </c>
      <c r="U5" s="230" t="s">
        <v>88</v>
      </c>
      <c r="V5" s="193" t="s">
        <v>89</v>
      </c>
      <c r="W5" s="193" t="s">
        <v>90</v>
      </c>
    </row>
    <row r="6" ht="27" spans="1:23">
      <c r="A6" s="129"/>
      <c r="B6" s="129"/>
      <c r="C6" s="129"/>
      <c r="D6" s="129"/>
      <c r="E6" s="129"/>
      <c r="F6" s="129"/>
      <c r="G6" s="129"/>
      <c r="H6" s="129"/>
      <c r="I6" s="129"/>
      <c r="J6" s="227" t="s">
        <v>79</v>
      </c>
      <c r="K6" s="227" t="s">
        <v>258</v>
      </c>
      <c r="L6" s="193"/>
      <c r="M6" s="193"/>
      <c r="N6" s="193"/>
      <c r="O6" s="193"/>
      <c r="P6" s="193"/>
      <c r="Q6" s="193"/>
      <c r="R6" s="193"/>
      <c r="S6" s="193"/>
      <c r="T6" s="193"/>
      <c r="U6" s="230"/>
      <c r="V6" s="193"/>
      <c r="W6" s="193"/>
    </row>
    <row r="7" ht="15" customHeight="1" spans="1:23">
      <c r="A7" s="124">
        <v>1</v>
      </c>
      <c r="B7" s="124">
        <v>2</v>
      </c>
      <c r="C7" s="124">
        <v>3</v>
      </c>
      <c r="D7" s="124">
        <v>4</v>
      </c>
      <c r="E7" s="124">
        <v>5</v>
      </c>
      <c r="F7" s="124">
        <v>6</v>
      </c>
      <c r="G7" s="124">
        <v>7</v>
      </c>
      <c r="H7" s="124">
        <v>8</v>
      </c>
      <c r="I7" s="124">
        <v>9</v>
      </c>
      <c r="J7" s="124">
        <v>10</v>
      </c>
      <c r="K7" s="124">
        <v>11</v>
      </c>
      <c r="L7" s="124">
        <v>12</v>
      </c>
      <c r="M7" s="124">
        <v>13</v>
      </c>
      <c r="N7" s="124">
        <v>14</v>
      </c>
      <c r="O7" s="124">
        <v>15</v>
      </c>
      <c r="P7" s="124">
        <v>16</v>
      </c>
      <c r="Q7" s="124">
        <v>17</v>
      </c>
      <c r="R7" s="124">
        <v>18</v>
      </c>
      <c r="S7" s="124">
        <v>19</v>
      </c>
      <c r="T7" s="124">
        <v>20</v>
      </c>
      <c r="U7" s="124">
        <v>21</v>
      </c>
      <c r="V7" s="124">
        <v>22</v>
      </c>
      <c r="W7" s="124">
        <v>23</v>
      </c>
    </row>
    <row r="8" s="220" customFormat="1" ht="24" customHeight="1" spans="1:23">
      <c r="A8" s="27" t="s">
        <v>259</v>
      </c>
      <c r="B8" s="27" t="s">
        <v>260</v>
      </c>
      <c r="C8" s="27" t="s">
        <v>261</v>
      </c>
      <c r="D8" s="27" t="s">
        <v>92</v>
      </c>
      <c r="E8" s="27" t="s">
        <v>120</v>
      </c>
      <c r="F8" s="27" t="s">
        <v>121</v>
      </c>
      <c r="G8" s="27" t="s">
        <v>238</v>
      </c>
      <c r="H8" s="27" t="s">
        <v>239</v>
      </c>
      <c r="I8" s="25">
        <v>22500</v>
      </c>
      <c r="J8" s="25">
        <v>22500</v>
      </c>
      <c r="K8" s="25">
        <v>22500</v>
      </c>
      <c r="L8" s="228"/>
      <c r="M8" s="228"/>
      <c r="N8" s="228"/>
      <c r="O8" s="228"/>
      <c r="P8" s="228"/>
      <c r="Q8" s="228"/>
      <c r="R8" s="228"/>
      <c r="S8" s="228"/>
      <c r="T8" s="228"/>
      <c r="U8" s="228"/>
      <c r="V8" s="228"/>
      <c r="W8" s="228"/>
    </row>
    <row r="9" s="220" customFormat="1" ht="24" customHeight="1" spans="1:23">
      <c r="A9" s="27" t="s">
        <v>259</v>
      </c>
      <c r="B9" s="27" t="s">
        <v>262</v>
      </c>
      <c r="C9" s="27" t="s">
        <v>263</v>
      </c>
      <c r="D9" s="27" t="s">
        <v>92</v>
      </c>
      <c r="E9" s="27" t="s">
        <v>120</v>
      </c>
      <c r="F9" s="27" t="s">
        <v>121</v>
      </c>
      <c r="G9" s="27" t="s">
        <v>264</v>
      </c>
      <c r="H9" s="27" t="s">
        <v>265</v>
      </c>
      <c r="I9" s="25">
        <v>8640</v>
      </c>
      <c r="J9" s="25">
        <v>8640</v>
      </c>
      <c r="K9" s="25">
        <v>8640</v>
      </c>
      <c r="L9" s="228"/>
      <c r="M9" s="228"/>
      <c r="N9" s="228"/>
      <c r="O9" s="228"/>
      <c r="P9" s="228"/>
      <c r="Q9" s="228"/>
      <c r="R9" s="228"/>
      <c r="S9" s="228"/>
      <c r="T9" s="228"/>
      <c r="U9" s="228"/>
      <c r="V9" s="228"/>
      <c r="W9" s="228"/>
    </row>
    <row r="10" s="220" customFormat="1" ht="24" customHeight="1" spans="1:23">
      <c r="A10" s="27" t="s">
        <v>259</v>
      </c>
      <c r="B10" s="27" t="s">
        <v>262</v>
      </c>
      <c r="C10" s="27" t="s">
        <v>263</v>
      </c>
      <c r="D10" s="27" t="s">
        <v>92</v>
      </c>
      <c r="E10" s="27" t="s">
        <v>120</v>
      </c>
      <c r="F10" s="27" t="s">
        <v>121</v>
      </c>
      <c r="G10" s="27" t="s">
        <v>266</v>
      </c>
      <c r="H10" s="27" t="s">
        <v>267</v>
      </c>
      <c r="I10" s="25">
        <v>1250</v>
      </c>
      <c r="J10" s="25">
        <v>1250</v>
      </c>
      <c r="K10" s="25">
        <v>1250</v>
      </c>
      <c r="L10" s="228"/>
      <c r="M10" s="228"/>
      <c r="N10" s="228"/>
      <c r="O10" s="228"/>
      <c r="P10" s="228"/>
      <c r="Q10" s="228"/>
      <c r="R10" s="228"/>
      <c r="S10" s="228"/>
      <c r="T10" s="228"/>
      <c r="U10" s="228"/>
      <c r="V10" s="228"/>
      <c r="W10" s="228"/>
    </row>
    <row r="11" s="220" customFormat="1" ht="24" customHeight="1" spans="1:23">
      <c r="A11" s="27" t="s">
        <v>259</v>
      </c>
      <c r="B11" s="27" t="s">
        <v>268</v>
      </c>
      <c r="C11" s="27" t="s">
        <v>269</v>
      </c>
      <c r="D11" s="27" t="s">
        <v>92</v>
      </c>
      <c r="E11" s="27" t="s">
        <v>114</v>
      </c>
      <c r="F11" s="27" t="s">
        <v>115</v>
      </c>
      <c r="G11" s="27" t="s">
        <v>270</v>
      </c>
      <c r="H11" s="27" t="s">
        <v>271</v>
      </c>
      <c r="I11" s="25">
        <v>4610</v>
      </c>
      <c r="J11" s="25">
        <v>4610</v>
      </c>
      <c r="K11" s="25">
        <v>4610</v>
      </c>
      <c r="L11" s="228"/>
      <c r="M11" s="228"/>
      <c r="N11" s="228"/>
      <c r="O11" s="228"/>
      <c r="P11" s="228"/>
      <c r="Q11" s="228"/>
      <c r="R11" s="228"/>
      <c r="S11" s="228"/>
      <c r="T11" s="228"/>
      <c r="U11" s="228"/>
      <c r="V11" s="228"/>
      <c r="W11" s="228"/>
    </row>
    <row r="12" s="220" customFormat="1" ht="24" customHeight="1" spans="1:23">
      <c r="A12" s="27" t="s">
        <v>259</v>
      </c>
      <c r="B12" s="27" t="s">
        <v>272</v>
      </c>
      <c r="C12" s="27" t="s">
        <v>273</v>
      </c>
      <c r="D12" s="27" t="s">
        <v>92</v>
      </c>
      <c r="E12" s="27" t="s">
        <v>120</v>
      </c>
      <c r="F12" s="27" t="s">
        <v>121</v>
      </c>
      <c r="G12" s="27" t="s">
        <v>264</v>
      </c>
      <c r="H12" s="27" t="s">
        <v>265</v>
      </c>
      <c r="I12" s="25">
        <v>8000</v>
      </c>
      <c r="J12" s="25">
        <v>8000</v>
      </c>
      <c r="K12" s="25">
        <v>8000</v>
      </c>
      <c r="L12" s="228"/>
      <c r="M12" s="228"/>
      <c r="N12" s="228"/>
      <c r="O12" s="228"/>
      <c r="P12" s="228"/>
      <c r="Q12" s="228"/>
      <c r="R12" s="228"/>
      <c r="S12" s="228"/>
      <c r="T12" s="228"/>
      <c r="U12" s="228"/>
      <c r="V12" s="228"/>
      <c r="W12" s="228"/>
    </row>
    <row r="13" ht="18.75" customHeight="1" spans="1:23">
      <c r="A13" s="223" t="s">
        <v>138</v>
      </c>
      <c r="B13" s="224"/>
      <c r="C13" s="225"/>
      <c r="D13" s="225"/>
      <c r="E13" s="225"/>
      <c r="F13" s="225"/>
      <c r="G13" s="225"/>
      <c r="H13" s="226"/>
      <c r="I13" s="229">
        <f>SUM(I8:I12)</f>
        <v>45000</v>
      </c>
      <c r="J13" s="229">
        <f>SUM(J8:J12)</f>
        <v>45000</v>
      </c>
      <c r="K13" s="229">
        <f>SUM(K8:K12)</f>
        <v>45000</v>
      </c>
      <c r="L13" s="229" t="s">
        <v>94</v>
      </c>
      <c r="M13" s="229" t="s">
        <v>94</v>
      </c>
      <c r="N13" s="229" t="s">
        <v>94</v>
      </c>
      <c r="O13" s="229"/>
      <c r="P13" s="229"/>
      <c r="Q13" s="229" t="s">
        <v>94</v>
      </c>
      <c r="R13" s="229" t="s">
        <v>94</v>
      </c>
      <c r="S13" s="229" t="s">
        <v>94</v>
      </c>
      <c r="T13" s="229" t="s">
        <v>94</v>
      </c>
      <c r="U13" s="231"/>
      <c r="V13" s="232" t="s">
        <v>94</v>
      </c>
      <c r="W13" s="232" t="s">
        <v>94</v>
      </c>
    </row>
  </sheetData>
  <mergeCells count="28">
    <mergeCell ref="A2:W2"/>
    <mergeCell ref="A3:H3"/>
    <mergeCell ref="J4:M4"/>
    <mergeCell ref="N4:P4"/>
    <mergeCell ref="R4:W4"/>
    <mergeCell ref="J5:K5"/>
    <mergeCell ref="A13:H1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8"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杨艳</cp:lastModifiedBy>
  <dcterms:created xsi:type="dcterms:W3CDTF">2020-01-11T06:24:00Z</dcterms:created>
  <cp:lastPrinted>2021-01-13T07:07:00Z</cp:lastPrinted>
  <dcterms:modified xsi:type="dcterms:W3CDTF">2026-03-25T07:22:59Z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58C5083B410B488C9A422F999909311A</vt:lpwstr>
  </property>
</Properties>
</file>