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 " sheetId="2" r:id="rId1"/>
  </sheets>
  <definedNames>
    <definedName name="_xlnm.Print_Titles" localSheetId="0">'Sheet1 '!$1:$4</definedName>
  </definedNames>
  <calcPr calcId="144525"/>
</workbook>
</file>

<file path=xl/sharedStrings.xml><?xml version="1.0" encoding="utf-8"?>
<sst xmlns="http://schemas.openxmlformats.org/spreadsheetml/2006/main" count="78" uniqueCount="50">
  <si>
    <t>附件1</t>
  </si>
  <si>
    <t>盐津县2025年“5.8人道公益日”网络筹款项目团队筹款
暨执行资金分配表</t>
  </si>
  <si>
    <r>
      <t>序</t>
    </r>
    <r>
      <rPr>
        <b/>
        <sz val="12"/>
        <color rgb="FF000000"/>
        <rFont val="Times New Roman"/>
        <charset val="134"/>
      </rPr>
      <t> </t>
    </r>
    <r>
      <rPr>
        <b/>
        <sz val="12"/>
        <color rgb="FF000000"/>
        <rFont val="方正仿宋简体"/>
        <charset val="134"/>
      </rPr>
      <t>号</t>
    </r>
  </si>
  <si>
    <t>队伍名称</t>
  </si>
  <si>
    <t>组队单位</t>
  </si>
  <si>
    <t>筹款额（元）</t>
  </si>
  <si>
    <t>可执行金额（元）</t>
  </si>
  <si>
    <t>备注</t>
  </si>
  <si>
    <t>盐津县教体局</t>
  </si>
  <si>
    <t>盐津县教育体育局</t>
  </si>
  <si>
    <t>独立执行</t>
  </si>
  <si>
    <t>卫健局</t>
  </si>
  <si>
    <t>盐津县卫健系统博爱行</t>
  </si>
  <si>
    <t>盐津县一中</t>
  </si>
  <si>
    <t>盐津县第一中学爱心团队</t>
  </si>
  <si>
    <t>盐津县人民法院</t>
  </si>
  <si>
    <t>县红十字会</t>
  </si>
  <si>
    <t>县政府办</t>
  </si>
  <si>
    <t>盐津县政府办公室</t>
  </si>
  <si>
    <t>县审计局</t>
  </si>
  <si>
    <t>盐津县审计局</t>
  </si>
  <si>
    <t>县人社局</t>
  </si>
  <si>
    <t>盐津县人力资源和社会保障局</t>
  </si>
  <si>
    <t>县中医院</t>
  </si>
  <si>
    <t>盐津县中医院博爱队</t>
  </si>
  <si>
    <t>县财政局</t>
  </si>
  <si>
    <t>盐津县财政局</t>
  </si>
  <si>
    <t>县水务局</t>
  </si>
  <si>
    <t>盐津县水务局</t>
  </si>
  <si>
    <t>县税务局</t>
  </si>
  <si>
    <t>盐津县税务局</t>
  </si>
  <si>
    <t>县委驻浙党工委</t>
  </si>
  <si>
    <t>中共盐津县委驻浙党工委</t>
  </si>
  <si>
    <t>县金融监管支局</t>
  </si>
  <si>
    <t>盐津金融监管支局</t>
  </si>
  <si>
    <t>盐井镇人民政府</t>
  </si>
  <si>
    <t>县委社会工作部</t>
  </si>
  <si>
    <t>盐津县委社会工作部</t>
  </si>
  <si>
    <t>县统计局</t>
  </si>
  <si>
    <t>盐津县统计局</t>
  </si>
  <si>
    <t>庙坝政府</t>
  </si>
  <si>
    <t>县政务局</t>
  </si>
  <si>
    <t>县政务服务管理局</t>
  </si>
  <si>
    <t>牛寨政府</t>
  </si>
  <si>
    <t>县委宣传部</t>
  </si>
  <si>
    <t>县应急管理局</t>
  </si>
  <si>
    <t>独立执行合计</t>
  </si>
  <si>
    <t>县统筹合计</t>
  </si>
  <si>
    <t>合计</t>
  </si>
  <si>
    <r>
      <t>说明：</t>
    </r>
    <r>
      <rPr>
        <sz val="12"/>
        <color theme="1"/>
        <rFont val="方正仿宋简体"/>
        <charset val="134"/>
      </rPr>
      <t>1、“可执行金额”为各组队单位执行资金上限；2、筹款合计额达到最低执行标准300元以上的，由组队单位物色资助对象单独执行，筹款合计额未达到最低执行标准300元的，纳入全县统筹执行、该队伍组队单位可执行金额为0；3、独立执行队伍“可执行金额”的确定以各队伍“筹款合计”数为基数，“50元为界”四舍五入取百元整数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</si>
</sst>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2"/>
      <color rgb="FF000000"/>
      <name val="方正仿宋简体"/>
      <charset val="134"/>
    </font>
    <font>
      <b/>
      <sz val="18"/>
      <color rgb="FF000000"/>
      <name val="方正小标宋简体"/>
      <charset val="134"/>
    </font>
    <font>
      <b/>
      <sz val="12"/>
      <color rgb="FF000000"/>
      <name val="方正仿宋简体"/>
      <charset val="134"/>
    </font>
    <font>
      <b/>
      <sz val="12"/>
      <color theme="1"/>
      <name val="方正仿宋简体"/>
      <charset val="134"/>
    </font>
    <font>
      <sz val="14"/>
      <color theme="1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</font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topLeftCell="A15" workbookViewId="0">
      <selection activeCell="D33" sqref="D33"/>
    </sheetView>
  </sheetViews>
  <sheetFormatPr defaultColWidth="9" defaultRowHeight="13.5"/>
  <cols>
    <col min="1" max="1" width="4.75" customWidth="1"/>
    <col min="2" max="2" width="19.125" style="3" customWidth="1"/>
    <col min="3" max="3" width="26.25" style="3" customWidth="1"/>
    <col min="4" max="4" width="15.125" customWidth="1"/>
    <col min="5" max="5" width="10" style="4" customWidth="1"/>
    <col min="6" max="6" width="12.75" customWidth="1"/>
    <col min="7" max="7" width="6.25" customWidth="1"/>
    <col min="8" max="8" width="3.5" customWidth="1"/>
  </cols>
  <sheetData>
    <row r="1" s="1" customFormat="1" ht="18.75" customHeight="1" spans="1:5">
      <c r="A1" s="5" t="s">
        <v>0</v>
      </c>
      <c r="B1" s="6"/>
      <c r="C1" s="6"/>
      <c r="D1" s="5"/>
      <c r="E1" s="7"/>
    </row>
    <row r="2" ht="67" customHeight="1" spans="1:6">
      <c r="A2" s="8" t="s">
        <v>1</v>
      </c>
      <c r="B2" s="8"/>
      <c r="C2" s="8"/>
      <c r="D2" s="8"/>
      <c r="E2" s="8"/>
      <c r="F2" s="8"/>
    </row>
    <row r="3" s="1" customFormat="1" ht="22" customHeight="1" spans="1:8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2"/>
      <c r="H3" s="2"/>
    </row>
    <row r="4" s="1" customFormat="1" ht="15.75" spans="1:8">
      <c r="A4" s="9"/>
      <c r="B4" s="9"/>
      <c r="C4" s="11"/>
      <c r="D4" s="11"/>
      <c r="E4" s="11"/>
      <c r="F4" s="9"/>
      <c r="G4" s="2"/>
      <c r="H4" s="2"/>
    </row>
    <row r="5" s="1" customFormat="1" ht="29" customHeight="1" spans="1:6">
      <c r="A5" s="12">
        <v>1</v>
      </c>
      <c r="B5" s="13" t="s">
        <v>8</v>
      </c>
      <c r="C5" s="13" t="s">
        <v>9</v>
      </c>
      <c r="D5" s="13">
        <v>13811.05</v>
      </c>
      <c r="E5" s="14">
        <v>13800</v>
      </c>
      <c r="F5" s="15" t="s">
        <v>10</v>
      </c>
    </row>
    <row r="6" s="1" customFormat="1" ht="29" customHeight="1" spans="1:9">
      <c r="A6" s="12">
        <v>2</v>
      </c>
      <c r="B6" s="13" t="s">
        <v>11</v>
      </c>
      <c r="C6" s="13" t="s">
        <v>12</v>
      </c>
      <c r="D6" s="13">
        <v>2361.32</v>
      </c>
      <c r="E6" s="14">
        <v>2400</v>
      </c>
      <c r="F6" s="15" t="s">
        <v>10</v>
      </c>
      <c r="I6" s="26"/>
    </row>
    <row r="7" s="2" customFormat="1" ht="29" customHeight="1" spans="1:6">
      <c r="A7" s="12">
        <v>3</v>
      </c>
      <c r="B7" s="13" t="s">
        <v>13</v>
      </c>
      <c r="C7" s="13" t="s">
        <v>14</v>
      </c>
      <c r="D7" s="13">
        <v>2056.23</v>
      </c>
      <c r="E7" s="16">
        <v>2100</v>
      </c>
      <c r="F7" s="15" t="s">
        <v>10</v>
      </c>
    </row>
    <row r="8" s="2" customFormat="1" ht="29" customHeight="1" spans="1:6">
      <c r="A8" s="12">
        <v>4</v>
      </c>
      <c r="B8" s="13" t="s">
        <v>15</v>
      </c>
      <c r="C8" s="13" t="s">
        <v>15</v>
      </c>
      <c r="D8" s="17">
        <v>1390.19</v>
      </c>
      <c r="E8" s="14">
        <v>1400</v>
      </c>
      <c r="F8" s="15" t="s">
        <v>10</v>
      </c>
    </row>
    <row r="9" s="2" customFormat="1" ht="29" customHeight="1" spans="1:6">
      <c r="A9" s="12">
        <v>5</v>
      </c>
      <c r="B9" s="13" t="s">
        <v>16</v>
      </c>
      <c r="C9" s="13" t="s">
        <v>16</v>
      </c>
      <c r="D9" s="17">
        <v>940</v>
      </c>
      <c r="E9" s="14">
        <v>900</v>
      </c>
      <c r="F9" s="15" t="s">
        <v>10</v>
      </c>
    </row>
    <row r="10" s="2" customFormat="1" ht="29" customHeight="1" spans="1:6">
      <c r="A10" s="12">
        <v>6</v>
      </c>
      <c r="B10" s="13" t="s">
        <v>17</v>
      </c>
      <c r="C10" s="13" t="s">
        <v>18</v>
      </c>
      <c r="D10" s="17">
        <v>928.85</v>
      </c>
      <c r="E10" s="14">
        <v>900</v>
      </c>
      <c r="F10" s="15" t="s">
        <v>10</v>
      </c>
    </row>
    <row r="11" s="2" customFormat="1" ht="29" customHeight="1" spans="1:6">
      <c r="A11" s="12">
        <v>7</v>
      </c>
      <c r="B11" s="13" t="s">
        <v>19</v>
      </c>
      <c r="C11" s="13" t="s">
        <v>20</v>
      </c>
      <c r="D11" s="13">
        <v>877.99</v>
      </c>
      <c r="E11" s="14">
        <v>900</v>
      </c>
      <c r="F11" s="15" t="s">
        <v>10</v>
      </c>
    </row>
    <row r="12" s="1" customFormat="1" ht="29" customHeight="1" spans="1:6">
      <c r="A12" s="12">
        <v>8</v>
      </c>
      <c r="B12" s="13" t="s">
        <v>21</v>
      </c>
      <c r="C12" s="13" t="s">
        <v>22</v>
      </c>
      <c r="D12" s="17">
        <v>871.1</v>
      </c>
      <c r="E12" s="14">
        <v>900</v>
      </c>
      <c r="F12" s="15" t="s">
        <v>10</v>
      </c>
    </row>
    <row r="13" s="1" customFormat="1" ht="29" customHeight="1" spans="1:6">
      <c r="A13" s="12">
        <v>9</v>
      </c>
      <c r="B13" s="13" t="s">
        <v>23</v>
      </c>
      <c r="C13" s="13" t="s">
        <v>24</v>
      </c>
      <c r="D13" s="17">
        <v>799.99</v>
      </c>
      <c r="E13" s="14">
        <v>800</v>
      </c>
      <c r="F13" s="15" t="s">
        <v>10</v>
      </c>
    </row>
    <row r="14" s="1" customFormat="1" ht="29" customHeight="1" spans="1:6">
      <c r="A14" s="12">
        <v>10</v>
      </c>
      <c r="B14" s="18" t="s">
        <v>25</v>
      </c>
      <c r="C14" s="18" t="s">
        <v>26</v>
      </c>
      <c r="D14" s="19">
        <v>750.5</v>
      </c>
      <c r="E14" s="14">
        <v>800</v>
      </c>
      <c r="F14" s="15" t="s">
        <v>10</v>
      </c>
    </row>
    <row r="15" s="2" customFormat="1" ht="29" customHeight="1" spans="1:6">
      <c r="A15" s="12">
        <v>11</v>
      </c>
      <c r="B15" s="18" t="s">
        <v>27</v>
      </c>
      <c r="C15" s="18" t="s">
        <v>28</v>
      </c>
      <c r="D15" s="19">
        <v>610.89</v>
      </c>
      <c r="E15" s="14">
        <v>600</v>
      </c>
      <c r="F15" s="15" t="s">
        <v>10</v>
      </c>
    </row>
    <row r="16" s="1" customFormat="1" ht="29" customHeight="1" spans="1:6">
      <c r="A16" s="12">
        <v>12</v>
      </c>
      <c r="B16" s="18" t="s">
        <v>29</v>
      </c>
      <c r="C16" s="18" t="s">
        <v>30</v>
      </c>
      <c r="D16" s="20">
        <v>609.98</v>
      </c>
      <c r="E16" s="14">
        <v>600</v>
      </c>
      <c r="F16" s="15" t="s">
        <v>10</v>
      </c>
    </row>
    <row r="17" s="1" customFormat="1" ht="29" customHeight="1" spans="1:7">
      <c r="A17" s="12">
        <v>13</v>
      </c>
      <c r="B17" s="18" t="s">
        <v>31</v>
      </c>
      <c r="C17" s="21" t="s">
        <v>32</v>
      </c>
      <c r="D17" s="20">
        <v>580.86</v>
      </c>
      <c r="E17" s="14">
        <v>600</v>
      </c>
      <c r="F17" s="15" t="s">
        <v>10</v>
      </c>
      <c r="G17" s="2"/>
    </row>
    <row r="18" s="1" customFormat="1" ht="29" customHeight="1" spans="1:6">
      <c r="A18" s="12">
        <v>14</v>
      </c>
      <c r="B18" s="18" t="s">
        <v>33</v>
      </c>
      <c r="C18" s="18" t="s">
        <v>34</v>
      </c>
      <c r="D18" s="20">
        <v>569.97</v>
      </c>
      <c r="E18" s="14">
        <v>600</v>
      </c>
      <c r="F18" s="15" t="s">
        <v>10</v>
      </c>
    </row>
    <row r="19" s="1" customFormat="1" ht="29" customHeight="1" spans="1:10">
      <c r="A19" s="12">
        <v>15</v>
      </c>
      <c r="B19" s="18" t="s">
        <v>35</v>
      </c>
      <c r="C19" s="18" t="s">
        <v>35</v>
      </c>
      <c r="D19" s="19">
        <v>534.98</v>
      </c>
      <c r="E19" s="14">
        <v>500</v>
      </c>
      <c r="F19" s="15" t="s">
        <v>10</v>
      </c>
      <c r="J19" s="19" t="e">
        <f>SUM(#REF!)</f>
        <v>#REF!</v>
      </c>
    </row>
    <row r="20" s="1" customFormat="1" ht="29" customHeight="1" spans="1:10">
      <c r="A20" s="12">
        <v>16</v>
      </c>
      <c r="B20" s="18" t="s">
        <v>36</v>
      </c>
      <c r="C20" s="18" t="s">
        <v>37</v>
      </c>
      <c r="D20" s="19">
        <v>513</v>
      </c>
      <c r="E20" s="14">
        <v>500</v>
      </c>
      <c r="F20" s="15" t="s">
        <v>10</v>
      </c>
      <c r="J20" s="13">
        <v>4713.89</v>
      </c>
    </row>
    <row r="21" s="1" customFormat="1" ht="29" customHeight="1" spans="1:6">
      <c r="A21" s="12">
        <v>17</v>
      </c>
      <c r="B21" s="18" t="s">
        <v>38</v>
      </c>
      <c r="C21" s="18" t="s">
        <v>39</v>
      </c>
      <c r="D21" s="19">
        <v>510.04</v>
      </c>
      <c r="E21" s="14">
        <v>500</v>
      </c>
      <c r="F21" s="15" t="s">
        <v>10</v>
      </c>
    </row>
    <row r="22" s="1" customFormat="1" ht="29" customHeight="1" spans="1:6">
      <c r="A22" s="12">
        <v>18</v>
      </c>
      <c r="B22" s="18" t="s">
        <v>40</v>
      </c>
      <c r="C22" s="18" t="s">
        <v>40</v>
      </c>
      <c r="D22" s="19">
        <v>448</v>
      </c>
      <c r="E22" s="14">
        <v>400</v>
      </c>
      <c r="F22" s="15" t="s">
        <v>10</v>
      </c>
    </row>
    <row r="23" s="1" customFormat="1" ht="29" customHeight="1" spans="1:6">
      <c r="A23" s="12">
        <v>19</v>
      </c>
      <c r="B23" s="18" t="s">
        <v>41</v>
      </c>
      <c r="C23" s="18" t="s">
        <v>42</v>
      </c>
      <c r="D23" s="19">
        <v>400</v>
      </c>
      <c r="E23" s="14">
        <v>400</v>
      </c>
      <c r="F23" s="15" t="s">
        <v>10</v>
      </c>
    </row>
    <row r="24" s="1" customFormat="1" ht="29" customHeight="1" spans="1:6">
      <c r="A24" s="12">
        <v>20</v>
      </c>
      <c r="B24" s="18" t="s">
        <v>43</v>
      </c>
      <c r="C24" s="18" t="s">
        <v>43</v>
      </c>
      <c r="D24" s="19">
        <v>360.64</v>
      </c>
      <c r="E24" s="14">
        <v>400</v>
      </c>
      <c r="F24" s="15" t="s">
        <v>10</v>
      </c>
    </row>
    <row r="25" s="1" customFormat="1" ht="29" customHeight="1" spans="1:6">
      <c r="A25" s="12">
        <v>21</v>
      </c>
      <c r="B25" s="18" t="s">
        <v>44</v>
      </c>
      <c r="C25" s="18" t="s">
        <v>44</v>
      </c>
      <c r="D25" s="19">
        <v>350</v>
      </c>
      <c r="E25" s="14">
        <v>400</v>
      </c>
      <c r="F25" s="15" t="s">
        <v>10</v>
      </c>
    </row>
    <row r="26" s="1" customFormat="1" ht="29" customHeight="1" spans="1:6">
      <c r="A26" s="12">
        <v>22</v>
      </c>
      <c r="B26" s="18" t="s">
        <v>45</v>
      </c>
      <c r="C26" s="18" t="s">
        <v>45</v>
      </c>
      <c r="D26" s="19">
        <v>341.99</v>
      </c>
      <c r="E26" s="14">
        <v>300</v>
      </c>
      <c r="F26" s="15" t="s">
        <v>10</v>
      </c>
    </row>
    <row r="27" s="1" customFormat="1" ht="29" customHeight="1" spans="1:6">
      <c r="A27" s="12"/>
      <c r="B27" s="18" t="s">
        <v>46</v>
      </c>
      <c r="C27" s="18"/>
      <c r="D27" s="19">
        <f>SUM(D5:D26)</f>
        <v>30617.57</v>
      </c>
      <c r="E27" s="14">
        <f>SUM(E5:E26)</f>
        <v>30700</v>
      </c>
      <c r="F27" s="15"/>
    </row>
    <row r="28" s="1" customFormat="1" ht="29" customHeight="1" spans="1:6">
      <c r="A28" s="12"/>
      <c r="B28" s="22" t="s">
        <v>47</v>
      </c>
      <c r="C28" s="22"/>
      <c r="D28" s="13">
        <v>4713.89</v>
      </c>
      <c r="E28" s="14">
        <v>4631.46</v>
      </c>
      <c r="F28" s="23"/>
    </row>
    <row r="29" s="1" customFormat="1" ht="29" customHeight="1" spans="1:6">
      <c r="A29" s="12"/>
      <c r="B29" s="22" t="s">
        <v>48</v>
      </c>
      <c r="C29" s="22"/>
      <c r="D29" s="22">
        <v>35331.46</v>
      </c>
      <c r="E29" s="24">
        <v>35331.46</v>
      </c>
      <c r="F29" s="23"/>
    </row>
    <row r="30" s="1" customFormat="1" ht="69" customHeight="1" spans="1:6">
      <c r="A30" s="25" t="s">
        <v>49</v>
      </c>
      <c r="B30" s="25"/>
      <c r="C30" s="25"/>
      <c r="D30" s="25"/>
      <c r="E30" s="25"/>
      <c r="F30" s="25"/>
    </row>
  </sheetData>
  <mergeCells count="9">
    <mergeCell ref="A1:D1"/>
    <mergeCell ref="A2:F2"/>
    <mergeCell ref="A30:F30"/>
    <mergeCell ref="A3:A4"/>
    <mergeCell ref="B3:B4"/>
    <mergeCell ref="C3:C4"/>
    <mergeCell ref="D3:D4"/>
    <mergeCell ref="E3:E4"/>
    <mergeCell ref="F3:F4"/>
  </mergeCells>
  <conditionalFormatting sqref="C28:C29">
    <cfRule type="expression" dxfId="0" priority="4">
      <formula>OR(CELL("row")=ROW0,CELL("rol")=COLUMN0)</formula>
    </cfRule>
  </conditionalFormatting>
  <conditionalFormatting sqref="F5:F29">
    <cfRule type="expression" dxfId="0" priority="10">
      <formula>OR(CELL("row")=ROW0,CELL("rol")=COLUMN0)</formula>
    </cfRule>
  </conditionalFormatting>
  <conditionalFormatting sqref="B5:D19 B20:B29">
    <cfRule type="expression" dxfId="0" priority="12">
      <formula>OR(CELL("row")=ROW0,CELL("rol")=COLUMN0)</formula>
    </cfRule>
  </conditionalFormatting>
  <conditionalFormatting sqref="J19 J20">
    <cfRule type="expression" dxfId="0" priority="1">
      <formula>OR(CELL("row")=ROW0,CELL("rol")=COLUMN0)</formula>
    </cfRule>
  </conditionalFormatting>
  <conditionalFormatting sqref="C20:D27 D28:D29 E29">
    <cfRule type="expression" dxfId="0" priority="6">
      <formula>OR(CELL("row")=ROW0,CELL("rol")=COLUMN0)</formula>
    </cfRule>
  </conditionalFormatting>
  <pageMargins left="0.751388888888889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昭通市盐津县党政机关单位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赵明勤</dc:creator>
  <cp:lastModifiedBy>宋良发</cp:lastModifiedBy>
  <dcterms:created xsi:type="dcterms:W3CDTF">2022-02-23T03:40:00Z</dcterms:created>
  <dcterms:modified xsi:type="dcterms:W3CDTF">2025-12-18T07:51:29Z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7B3DC49B6DF14C9BAA72769F86EB80AA</vt:lpwstr>
  </property>
</Properties>
</file>