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 activeTab="2"/>
  </bookViews>
  <sheets>
    <sheet name="GK13 2024年度部门整体支出绩效自评情况" sheetId="1" r:id="rId1"/>
    <sheet name="GK14 2024年度部门整体支出绩效自评表" sheetId="2" r:id="rId2"/>
    <sheet name="GK15 2024年项目支出绩效自评表"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<sst xmlns="http://schemas.openxmlformats.org/spreadsheetml/2006/main" count="299" uniqueCount="163">
  <si>
    <t>2024年度部门整体支出绩效自评情况</t>
  </si>
  <si>
    <t>编制单位：盈江县红十字会</t>
  </si>
  <si>
    <t>公开13表                                             
金额单位：万元</t>
  </si>
  <si>
    <t>一、部门基本情况</t>
  </si>
  <si>
    <t>（一）部门概况</t>
  </si>
  <si>
    <t>盈江县红十字会属于参照公务员法管理的事业单位,共设置2个内设机构，包括：办公室、赈济救护股。2024年末实有在编在职人员7人，其中：事业人员7人（含参公管理事业编制5人，周转事业编制2人）。离退休人员1人。车辆编制0辆，在编实有车辆0辆。</t>
  </si>
  <si>
    <t>（二）部门绩效目标的设立情况</t>
  </si>
  <si>
    <t>盈江县红十字会整体的绩效目标已细化分解为具体的工作任务；相关指标通过清晰、可衡量的指标值予以体现；工作任务与部门年度的任务数或计划数相对应，与本年度部门预算资金相匹配。</t>
  </si>
  <si>
    <t>（三）部门整体收支情况</t>
  </si>
  <si>
    <t>2024年度收入合计182.54万元。其中：财政拨款收入129.89万元，占总收入的71.16%；其他收入52.65万元，占总收入的28.84%。2024年度支出合计233.89万元。其中：基本支出225.9万元，占总支出的96.58%；项目支出7.99万元，占总支出的3.42%。</t>
  </si>
  <si>
    <t>（四）部门预算管理制度建设情况</t>
  </si>
  <si>
    <t>根据《中华人民共和国会计法》《中华人民共和国预算法》《政府会计准则》《政府会计制度》等国家法律法规，建立健全预算管理制度，严格按照新预算法的规定进行部门预算的编制、调整和执行，全面推进预算绩效管理，严格内控制度，严禁出现预算编制粗编乱报、预算调整随心所欲、预算执行违法违规等行为。</t>
  </si>
  <si>
    <t>（五）严控“三公”经费支出情况</t>
  </si>
  <si>
    <t>2024年度财政拨款“三公”经费支出决算中，财政拨款“三公”经费支出年初预算为0.59万元，决算为0.02万元，完成年初预算的3.38%。其中，公务接待费支出年初预算为0.0.59万元，决算为0.02万元，占财政拨款“三公”经费总支出决算的100%，完成年初预算的3.38%，全为国内接待费支出。2024年度一般公共预算财政拨款“三公”经费支出决算数小于年初预算数的主要原因是认真贯彻落实中央厉行节约相关规定。</t>
  </si>
  <si>
    <t>二、绩效自评组织情况</t>
  </si>
  <si>
    <t>（一）前期准备</t>
  </si>
  <si>
    <t>为切实做好部门整体支出绩效目标自评工作，院领导高度重视、坚持问题导向，及时部署自评工作。并从两个方面硬化工作措施，指导和督促部门整体支出绩效目标自评工作。</t>
  </si>
  <si>
    <t>（二）组织实施</t>
  </si>
  <si>
    <t>根据年初项目绩效目标设定值，各科室提供反馈项目完成相关资料，确保项目绩效自评严格按照年初预算批复的项目支出绩效指标、科室职责以及项目特点设计自评指标一致。</t>
  </si>
  <si>
    <t>三、评价情况分析及综合评价结论</t>
  </si>
  <si>
    <t>按照绩效预算管理的要求，遵循“合法性、完整性、真实性、稳妥性、合作性、绩效性原则”，科学合理的使用财政拨付的每一笔资金，认真务实的完成每一项单位经济业务活动。围绕上级部门各项决策部署，结合“十三五”规划，综合考虑各级预算资金收入，实行滚动调整，确保重点支出需要，优化资金分配，大大提高了财政支出的前瞻性、有效性和可持续性。</t>
  </si>
  <si>
    <t>四、存在的问题和整改情况</t>
  </si>
  <si>
    <t>一是管理制度还需不断完善。随着环境的变化、单位经济活动的调整和管理要求的不断提高，制度更新滞后于实践发展，需进一步修改完善。二是绩效目标设置有待科学提高。编制的绩效目标存在不具体，不细化，可衡量性差等问题。今后的预算绩效申报时，需结合工作实际将全年工作任务细化分解为具体的工作目标，并采取定量的方式制定清晰、可衡量的绩效指标。</t>
  </si>
  <si>
    <t>五、绩效自评结果应用情况</t>
  </si>
  <si>
    <t>（一）进一步加强部门对项目情况的跟踪及项目资金的管理，切实提高资金的使用效率，扎实推进项目的完成。
（二）对于自评过程中发现的问题，及时进行调整和优化，在后续的预算编制中合理安排项目，合理配置资源，科学设定指标，进一步提高项目的管理水平及预算编制的科学性、合理性、完整性。
（三）进一步完善绩效管理制度，为以后的绩效管理、绩效考核指标的设定、绩效自评工作的开展提供明确的规范和指导。</t>
  </si>
  <si>
    <t>六、主要经验及做法</t>
  </si>
  <si>
    <t>（一）加强业务培训，提高绩效自评质量。鉴于绩效自评工作将成为今后一项重要的常态化工作，建议财政部门加强对绩效管理、目标管理、绩效自评工作方面的专题培训，提高部门工作人员对绩效评价工作的认识及业务水平。
（二）认真谋划，科学论证，设立合理评价指标体系。为顺利完成绩效评价工作，要结合本部门整体支出绩效目标、实现部门整体支出绩效目标的主要工作措施、项目目标、工作内容及特点，提出符合实际，且能反映部门整体支出绩效目标和主要措施的可量化、可衡量的绩效指标。
（三）精心组织，及时反馈，确保绩效评价取得实效。</t>
  </si>
  <si>
    <t>七、其他需说明的情况</t>
  </si>
  <si>
    <t>无</t>
  </si>
  <si>
    <t>2024年度部门整体支出绩效自评表</t>
  </si>
  <si>
    <t>公开14表
金额单位：万元</t>
  </si>
  <si>
    <t>基本信息</t>
  </si>
  <si>
    <t>部门
名称</t>
  </si>
  <si>
    <t>盈江县红十字会</t>
  </si>
  <si>
    <t>部门
预算
资金
（万元）</t>
  </si>
  <si>
    <t>项目年度支出</t>
  </si>
  <si>
    <t>年初
预算数</t>
  </si>
  <si>
    <t>预算
调整数</t>
  </si>
  <si>
    <t>预算
确定数</t>
  </si>
  <si>
    <t>执行数（系统提取）</t>
  </si>
  <si>
    <t>执行率（%）</t>
  </si>
  <si>
    <t>情况说明</t>
  </si>
  <si>
    <t>备注</t>
  </si>
  <si>
    <t>年度资金总额</t>
  </si>
  <si>
    <t>基本支出</t>
  </si>
  <si>
    <t>项目支出</t>
  </si>
  <si>
    <t>其中：当年财政拨款</t>
  </si>
  <si>
    <t xml:space="preserve">      上年结转资金</t>
  </si>
  <si>
    <t xml:space="preserve">    非财政拨款</t>
  </si>
  <si>
    <t>部门
年度
目标</t>
  </si>
  <si>
    <t>红十字会在县委、县政府的坚强领导下、在上级红会的关心支持下、在各级红会的大力帮助下奉行国际红十字会运动的基本原则和宗旨，弘扬“人道、博爱、奉献”精神，遵循国际红十字运动“人道、公正、中立、独立、志愿服务。坚持以改善最易受损群体境况为工作目标，依法建会、依法兴会、严格履行职责，大力开展抗灾救灾和灾后重建、社会救助、卫生救护、无偿献血、艾滋病预防宣传教育、查人转信、红十字青少年和志愿服务、对外交往与合作项目等工作。充分发挥好党和政府在人道领域联系群众的桥梁和纽带作用，做好做实“三救”（救灾、救助、救护）“三献”（造血干细胞捐献、血液捐献、器官捐献）工作，为实现经济社会协调发展作出积极贡献。</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</si>
  <si>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</si>
  <si>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</si>
  <si>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</si>
  <si>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</si>
  <si>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</si>
  <si>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</si>
  <si>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</si>
  <si>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</si>
  <si>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</si>
  <si>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</si>
  <si>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</si>
  <si>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</si>
  <si>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开展大众应急救护知识普及培训场次数</t>
  </si>
  <si>
    <t>≥</t>
  </si>
  <si>
    <t>次</t>
  </si>
  <si>
    <t>69次</t>
  </si>
  <si>
    <t>培训驾校考试发证学员数</t>
  </si>
  <si>
    <t>人</t>
  </si>
  <si>
    <t>3520人</t>
  </si>
  <si>
    <t>开展无偿献血活动次数</t>
  </si>
  <si>
    <t>1次</t>
  </si>
  <si>
    <t>接收捐款金额</t>
  </si>
  <si>
    <t>元</t>
  </si>
  <si>
    <t>1560400元</t>
  </si>
  <si>
    <t>动员群众筹集善款活动次数</t>
  </si>
  <si>
    <t>3次</t>
  </si>
  <si>
    <t>开展卫生清扫整治志愿服务活动次数</t>
  </si>
  <si>
    <t>20次</t>
  </si>
  <si>
    <t>困难群众慰问次数</t>
  </si>
  <si>
    <t>经费有限，本年仅开展春节博爱送万家慰问、99公益资助困难学生回访、“七一”困难群众困难党员走访。</t>
  </si>
  <si>
    <t>发放人道救助金</t>
  </si>
  <si>
    <t>79000元</t>
  </si>
  <si>
    <t>救助困难群众人次</t>
  </si>
  <si>
    <t>36次</t>
  </si>
  <si>
    <t>直接发放人道救助金的困难群众人为36人。不包括医疗救助、助学金、物资发放等救助。</t>
  </si>
  <si>
    <t>捐赠物资发放价值</t>
  </si>
  <si>
    <t>131654.8元</t>
  </si>
  <si>
    <t>发放助学金</t>
  </si>
  <si>
    <t>75400元</t>
  </si>
  <si>
    <t>实际达到资助标准的学生有限。</t>
  </si>
  <si>
    <t>助学金发放人次</t>
  </si>
  <si>
    <t>53人</t>
  </si>
  <si>
    <t>实际达到资助标准的学生53人。</t>
  </si>
  <si>
    <t>动员爱心人员献血量</t>
  </si>
  <si>
    <t>毫升</t>
  </si>
  <si>
    <t>92500毫升</t>
  </si>
  <si>
    <t>实际爱心人士献血量难以控制。</t>
  </si>
  <si>
    <t>开展“三救三献”、禁毒、防艾知识等主题宣传活动次数</t>
  </si>
  <si>
    <t>8次</t>
  </si>
  <si>
    <t>累计发放宣传材料</t>
  </si>
  <si>
    <t>份</t>
  </si>
  <si>
    <t>质量指标</t>
  </si>
  <si>
    <t>培训合格率</t>
  </si>
  <si>
    <t>=</t>
  </si>
  <si>
    <t>%</t>
  </si>
  <si>
    <t>救助对象认定准确率</t>
  </si>
  <si>
    <t>时效指标</t>
  </si>
  <si>
    <t>人道救助资金发放及时率</t>
  </si>
  <si>
    <t>救援队装备物资补充及时率</t>
  </si>
  <si>
    <t>效益指标</t>
  </si>
  <si>
    <t>社会效益指标</t>
  </si>
  <si>
    <t>有效改善困难群众生活状况</t>
  </si>
  <si>
    <t>明显提高</t>
  </si>
  <si>
    <t>年</t>
  </si>
  <si>
    <t>政策知晓率</t>
  </si>
  <si>
    <t>拓展人道救助和服务领域</t>
  </si>
  <si>
    <t>效果显著</t>
  </si>
  <si>
    <t>满意度指标</t>
  </si>
  <si>
    <t>服务对象满意度指标等</t>
  </si>
  <si>
    <t>受益对象满意度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</si>
  <si>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</si>
  <si>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</si>
  <si>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</si>
  <si>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</si>
  <si>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</si>
  <si>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红十字会公益活动专项经费</t>
  </si>
  <si>
    <t>主管部门</t>
  </si>
  <si>
    <t>盈江县财政局</t>
  </si>
  <si>
    <t>实施单位</t>
  </si>
  <si>
    <t>项目资金</t>
  </si>
  <si>
    <t>全年
预算数</t>
  </si>
  <si>
    <t>全年
执行数</t>
  </si>
  <si>
    <t>分值</t>
  </si>
  <si>
    <t>执行率</t>
  </si>
  <si>
    <t>得分</t>
  </si>
  <si>
    <t>—</t>
  </si>
  <si>
    <t>上年结转资金</t>
  </si>
  <si>
    <t>非财政拨款</t>
  </si>
  <si>
    <t>预期目标</t>
  </si>
  <si>
    <t>实际完成情况</t>
  </si>
  <si>
    <t>年度总体目标</t>
  </si>
  <si>
    <t>充分发挥县委、县政府在人道救助领域的助手作用，积极开展“三救”（救灾、应急救护知识培训、救助）、“三献”工作（献血、造血干细胞、人体器官捐赠）及盈江灾后恢复重建工作。同时，积极争取各方援助，向总会、省会、州会、香港、澳门及各级红十字会争取救助救灾救济项，涵盖民房、教育、卫生、活动室、贫困妇女、留守儿童、受毒品艾滋病影响妇女儿童、应急避险、防灾减灾、白血病、先天性心脏病救助、遗体器官捐赠、假肢修复、查人转信等公益项目工作。</t>
  </si>
  <si>
    <t>本年开展困难群众慰问3次，分别是春节博爱送万家慰问、99公益资助困难学生回访、“七一”困难群众困难党员走访；直接发放人道救助金7.9万元，救助困难群众36人次；积极开展应急救护知识培训，共培训考试发证学员4482人；加强救灾物资储备，强化物资出入库管理，代省会储备家庭包499个价值15.45万元，物资捐赠发放价值13.16万元；发放2023年“99公益”筹集爱心资金1.5万元，救助我县困难高中生10人。发放上海青浦区助学金4.64万元，救助我县在读学生35人次。发放其他定向捐赠的助学金1.4万元，资助困难学生8人；积极开展红十字“三救三献”和禁毒防艾宣传。以“5.8世界红十字日”、“5.12防灾减灾日”“6.14世界献血者日”、世界急救日为契机，开展红十字主题宣传8次，参加宣传人员60余人次，动员333名爱心人士成功献血，累计献血量92500毫升，成功登记造血干细胞5人份，人体器官捐献登记81人次，累计发放宣传材料8000余份，接受宣传人员达5000余人次。</t>
  </si>
  <si>
    <t>年度指标值</t>
  </si>
  <si>
    <t>指标完成情况</t>
  </si>
  <si>
    <t>直接发放人道救助金给困难群众人7.9万元，不包括医疗救助、助学金、物资发放等救助。</t>
  </si>
  <si>
    <t>直接发放人道救助金给困难群众人为36人，不包括医疗救助、助学金、物资发放等救助。</t>
  </si>
  <si>
    <t>8000份</t>
  </si>
  <si>
    <t>救助群体认证准确率</t>
  </si>
  <si>
    <t>应急救护知识培训合格率</t>
  </si>
  <si>
    <t>定向捐赠资金发放及时率</t>
  </si>
  <si>
    <t>救助物资发放及时率</t>
  </si>
  <si>
    <t>受助对象生活水平提升情况</t>
  </si>
  <si>
    <t>有效改善</t>
  </si>
  <si>
    <t>捐赠援助公布程度</t>
  </si>
  <si>
    <t>提升</t>
  </si>
  <si>
    <t>部分信息不适合公布。</t>
  </si>
  <si>
    <t>服务对象满意度指标</t>
  </si>
  <si>
    <t>其他需要说明的事项</t>
  </si>
  <si>
    <t>总分</t>
  </si>
  <si>
    <t>良</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</si>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</sst>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theme="1"/>
      <name val="等线"/>
      <charset val="134"/>
      <scheme val="minor"/>
    </font>
    <font>
      <sz val="22"/>
      <color indexed="8"/>
      <name val="宋体"/>
      <charset val="134"/>
    </font>
    <font>
      <sz val="11"/>
      <color indexed="8"/>
      <name val="宋体"/>
      <charset val="134"/>
    </font>
    <font>
      <sz val="11"/>
      <color rgb="FF000000"/>
      <name val="宋体"/>
      <charset val="134"/>
    </font>
    <font>
      <sz val="11"/>
      <name val="宋体"/>
      <charset val="134"/>
    </font>
    <font>
      <sz val="10"/>
      <name val="等线"/>
      <charset val="134"/>
      <scheme val="minor"/>
    </font>
    <font>
      <sz val="10"/>
      <color rgb="FF000000"/>
      <name val="宋体"/>
      <charset val="134"/>
    </font>
    <font>
      <b/>
      <sz val="11"/>
      <color rgb="FF000000"/>
      <name val="宋体"/>
      <charset val="134"/>
    </font>
    <font>
      <sz val="10"/>
      <color indexed="8"/>
      <name val="宋体"/>
      <charset val="134"/>
    </font>
    <font>
      <sz val="11"/>
      <color rgb="FFFF0000"/>
      <name val="宋体"/>
      <charset val="134"/>
    </font>
    <font>
      <sz val="11"/>
      <color theme="1"/>
      <name val="SimSu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3" borderId="11" applyNumberFormat="0" applyAlignment="0" applyProtection="0">
      <alignment vertical="center"/>
    </xf>
    <xf numFmtId="0" fontId="20" fillId="4" borderId="12" applyNumberFormat="0" applyAlignment="0" applyProtection="0">
      <alignment vertical="center"/>
    </xf>
    <xf numFmtId="0" fontId="21" fillId="4" borderId="11" applyNumberFormat="0" applyAlignment="0" applyProtection="0">
      <alignment vertical="center"/>
    </xf>
    <xf numFmtId="0" fontId="22" fillId="5"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xf numFmtId="0" fontId="2" fillId="0" borderId="0"/>
    <xf numFmtId="0" fontId="2" fillId="0" borderId="0">
      <alignment vertical="center"/>
    </xf>
    <xf numFmtId="0" fontId="31" fillId="0" borderId="0">
      <alignment vertical="top"/>
      <protection locked="0"/>
    </xf>
  </cellStyleXfs>
  <cellXfs count="45">
    <xf numFmtId="0" fontId="0" fillId="0" borderId="0" xfId="0"/>
    <xf numFmtId="0" fontId="0" fillId="0" borderId="0" xfId="0" applyAlignment="1">
      <alignment horizontal="center" vertical="center"/>
    </xf>
    <xf numFmtId="0" fontId="1" fillId="0" borderId="0" xfId="0" applyFont="1" applyFill="1" applyAlignment="1">
      <alignment horizontal="center"/>
    </xf>
    <xf numFmtId="0" fontId="2" fillId="0" borderId="0" xfId="0" applyFont="1" applyFill="1" applyAlignment="1">
      <alignment horizontal="left"/>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wrapText="1"/>
    </xf>
    <xf numFmtId="176" fontId="3" fillId="0" borderId="1" xfId="0" applyNumberFormat="1" applyFont="1" applyBorder="1" applyAlignment="1">
      <alignment horizontal="center" vertical="center" wrapText="1"/>
    </xf>
    <xf numFmtId="9"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4" fillId="0" borderId="1" xfId="50" applyFont="1" applyFill="1" applyBorder="1" applyAlignment="1">
      <alignment horizontal="center" vertical="center" wrapText="1"/>
    </xf>
    <xf numFmtId="0" fontId="5" fillId="0" borderId="1" xfId="5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9" fontId="4" fillId="0" borderId="1" xfId="50" applyNumberFormat="1" applyFont="1" applyFill="1" applyBorder="1" applyAlignment="1">
      <alignment horizontal="center" vertical="center" wrapText="1"/>
    </xf>
    <xf numFmtId="0" fontId="6" fillId="0" borderId="0" xfId="0" applyFont="1" applyFill="1" applyAlignment="1">
      <alignment wrapText="1"/>
    </xf>
    <xf numFmtId="0" fontId="6" fillId="0" borderId="0" xfId="0" applyFont="1" applyFill="1" applyAlignment="1"/>
    <xf numFmtId="0" fontId="2" fillId="0" borderId="0" xfId="0" applyFont="1" applyFill="1" applyAlignment="1">
      <alignment horizontal="right" wrapText="1"/>
    </xf>
    <xf numFmtId="0" fontId="3" fillId="0" borderId="1" xfId="0" applyNumberFormat="1" applyFont="1" applyFill="1" applyBorder="1" applyAlignment="1">
      <alignment horizontal="center" vertical="center" wrapText="1"/>
    </xf>
    <xf numFmtId="0" fontId="0" fillId="0" borderId="0" xfId="0" applyAlignment="1">
      <alignment vertical="center"/>
    </xf>
    <xf numFmtId="0" fontId="0" fillId="0" borderId="0" xfId="0" applyAlignment="1">
      <alignment wrapText="1"/>
    </xf>
    <xf numFmtId="0" fontId="1" fillId="0" borderId="0" xfId="0" applyFont="1" applyFill="1" applyAlignment="1">
      <alignment horizontal="center" wrapText="1"/>
    </xf>
    <xf numFmtId="0" fontId="2" fillId="0" borderId="0" xfId="0" applyFont="1" applyFill="1" applyAlignment="1">
      <alignment horizontal="left"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3" xfId="0" applyFont="1" applyBorder="1" applyAlignment="1">
      <alignment horizontal="center" vertical="center" wrapText="1"/>
    </xf>
    <xf numFmtId="176" fontId="3" fillId="0" borderId="1" xfId="0" applyNumberFormat="1" applyFont="1" applyBorder="1" applyAlignment="1">
      <alignment horizontal="center" vertical="center"/>
    </xf>
    <xf numFmtId="0" fontId="3" fillId="0" borderId="4" xfId="0" applyFont="1" applyBorder="1" applyAlignment="1">
      <alignment horizontal="center" vertical="center" wrapText="1"/>
    </xf>
    <xf numFmtId="0" fontId="3" fillId="0" borderId="3" xfId="0" applyFont="1" applyBorder="1" applyAlignment="1">
      <alignment horizontal="center" vertical="center"/>
    </xf>
    <xf numFmtId="0" fontId="8" fillId="0" borderId="1"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8" fillId="0" borderId="7" xfId="0" applyFont="1" applyFill="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9" fontId="3"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10" fillId="0" borderId="0" xfId="0" applyFont="1" applyAlignment="1">
      <alignment vertical="center"/>
    </xf>
    <xf numFmtId="0" fontId="0" fillId="0" borderId="0" xfId="0" applyAlignment="1">
      <alignment horizontal="left" vertical="center"/>
    </xf>
    <xf numFmtId="0" fontId="0" fillId="0" borderId="0" xfId="0" applyAlignment="1">
      <alignment horizontal="center"/>
    </xf>
    <xf numFmtId="0" fontId="2" fillId="0" borderId="0" xfId="0" applyFont="1" applyFill="1" applyAlignment="1">
      <alignment horizont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 name="Normal"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zoomScale="85" zoomScaleNormal="85" topLeftCell="A5" workbookViewId="0">
      <selection activeCell="A1" sqref="$A1:$XFD1048576"/>
    </sheetView>
  </sheetViews>
  <sheetFormatPr defaultColWidth="9" defaultRowHeight="14.25" outlineLevelCol="2"/>
  <cols>
    <col min="1" max="1" width="22.1333333333333" customWidth="1"/>
    <col min="2" max="2" width="40.5833333333333" style="43" customWidth="1"/>
    <col min="3" max="3" width="97.4916666666667" customWidth="1"/>
  </cols>
  <sheetData>
    <row r="1" ht="27" spans="1:3">
      <c r="A1" s="2" t="s">
        <v>0</v>
      </c>
      <c r="B1" s="2"/>
      <c r="C1" s="2"/>
    </row>
    <row r="2" customFormat="1" ht="27" spans="1:3">
      <c r="A2" s="3" t="s">
        <v>1</v>
      </c>
      <c r="B2" s="44"/>
      <c r="C2" s="20" t="s">
        <v>2</v>
      </c>
    </row>
    <row r="3" s="42" customFormat="1" ht="110" customHeight="1" spans="1:3">
      <c r="A3" s="9" t="s">
        <v>3</v>
      </c>
      <c r="B3" s="4" t="s">
        <v>4</v>
      </c>
      <c r="C3" s="9" t="s">
        <v>5</v>
      </c>
    </row>
    <row r="4" s="42" customFormat="1" ht="67" customHeight="1" spans="1:3">
      <c r="A4" s="9"/>
      <c r="B4" s="4" t="s">
        <v>6</v>
      </c>
      <c r="C4" s="9" t="s">
        <v>7</v>
      </c>
    </row>
    <row r="5" s="42" customFormat="1" ht="67" customHeight="1" spans="1:3">
      <c r="A5" s="9"/>
      <c r="B5" s="4" t="s">
        <v>8</v>
      </c>
      <c r="C5" s="9" t="s">
        <v>9</v>
      </c>
    </row>
    <row r="6" s="42" customFormat="1" ht="90" customHeight="1" spans="1:3">
      <c r="A6" s="9"/>
      <c r="B6" s="4" t="s">
        <v>10</v>
      </c>
      <c r="C6" s="9" t="s">
        <v>11</v>
      </c>
    </row>
    <row r="7" s="42" customFormat="1" ht="67" customHeight="1" spans="1:3">
      <c r="A7" s="9"/>
      <c r="B7" s="4" t="s">
        <v>12</v>
      </c>
      <c r="C7" s="9" t="s">
        <v>13</v>
      </c>
    </row>
    <row r="8" s="42" customFormat="1" ht="67" customHeight="1" spans="1:3">
      <c r="A8" s="9" t="s">
        <v>14</v>
      </c>
      <c r="B8" s="4" t="s">
        <v>15</v>
      </c>
      <c r="C8" s="9" t="s">
        <v>16</v>
      </c>
    </row>
    <row r="9" s="42" customFormat="1" ht="67" customHeight="1" spans="1:3">
      <c r="A9" s="9"/>
      <c r="B9" s="4" t="s">
        <v>17</v>
      </c>
      <c r="C9" s="9" t="s">
        <v>18</v>
      </c>
    </row>
    <row r="10" s="42" customFormat="1" ht="108" customHeight="1" spans="1:3">
      <c r="A10" s="4" t="s">
        <v>19</v>
      </c>
      <c r="B10" s="4"/>
      <c r="C10" s="9" t="s">
        <v>20</v>
      </c>
    </row>
    <row r="11" s="42" customFormat="1" ht="108" customHeight="1" spans="1:3">
      <c r="A11" s="4" t="s">
        <v>21</v>
      </c>
      <c r="B11" s="4"/>
      <c r="C11" s="9" t="s">
        <v>22</v>
      </c>
    </row>
    <row r="12" s="42" customFormat="1" ht="67" customHeight="1" spans="1:3">
      <c r="A12" s="4" t="s">
        <v>23</v>
      </c>
      <c r="B12" s="4"/>
      <c r="C12" s="9" t="s">
        <v>24</v>
      </c>
    </row>
    <row r="13" s="42" customFormat="1" ht="109" customHeight="1" spans="1:3">
      <c r="A13" s="4" t="s">
        <v>25</v>
      </c>
      <c r="B13" s="4"/>
      <c r="C13" s="9" t="s">
        <v>26</v>
      </c>
    </row>
    <row r="14" s="42" customFormat="1" ht="67" customHeight="1" spans="1:3">
      <c r="A14" s="4" t="s">
        <v>27</v>
      </c>
      <c r="B14" s="4"/>
      <c r="C14" s="4" t="s">
        <v>28</v>
      </c>
    </row>
  </sheetData>
  <mergeCells count="9">
    <mergeCell ref="A1:C1"/>
    <mergeCell ref="A2:B2"/>
    <mergeCell ref="A10:B10"/>
    <mergeCell ref="A11:B11"/>
    <mergeCell ref="A12:B12"/>
    <mergeCell ref="A13:B13"/>
    <mergeCell ref="A14:B14"/>
    <mergeCell ref="A3:A7"/>
    <mergeCell ref="A8:A9"/>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zoomScale="90" zoomScaleNormal="90" topLeftCell="A24" workbookViewId="0">
      <selection activeCell="I27" sqref="I27:K27"/>
    </sheetView>
  </sheetViews>
  <sheetFormatPr defaultColWidth="9" defaultRowHeight="14.25"/>
  <cols>
    <col min="1" max="1" width="11" customWidth="1"/>
    <col min="2" max="2" width="11.25" customWidth="1"/>
    <col min="4" max="4" width="32.9166666666667" style="23" customWidth="1"/>
    <col min="5" max="5" width="12.6416666666667" customWidth="1"/>
    <col min="6" max="6" width="13.8833333333333" customWidth="1"/>
    <col min="7" max="7" width="11.9416666666667" customWidth="1"/>
    <col min="8" max="8" width="18.0583333333333" customWidth="1"/>
    <col min="9" max="9" width="14.8583333333333" customWidth="1"/>
    <col min="10" max="10" width="10.4083333333333" customWidth="1"/>
    <col min="11" max="11" width="14.7166666666667" customWidth="1"/>
  </cols>
  <sheetData>
    <row r="1" s="22" customFormat="1" ht="27" spans="1:11">
      <c r="A1" s="2" t="s">
        <v>29</v>
      </c>
      <c r="B1" s="2"/>
      <c r="C1" s="2"/>
      <c r="D1" s="24"/>
      <c r="E1" s="2"/>
      <c r="F1" s="2"/>
      <c r="G1" s="2"/>
      <c r="H1" s="2"/>
      <c r="I1" s="2"/>
      <c r="J1" s="2"/>
      <c r="K1" s="2"/>
    </row>
    <row r="2" customFormat="1" ht="35" customHeight="1" spans="1:11">
      <c r="A2" s="3" t="s">
        <v>1</v>
      </c>
      <c r="B2" s="3"/>
      <c r="C2" s="3"/>
      <c r="D2" s="25"/>
      <c r="E2" s="2"/>
      <c r="F2" s="2"/>
      <c r="G2" s="2"/>
      <c r="H2" s="2"/>
      <c r="I2" s="2"/>
      <c r="J2" s="20" t="s">
        <v>30</v>
      </c>
      <c r="K2" s="20"/>
    </row>
    <row r="3" s="22" customFormat="1" ht="27" customHeight="1" spans="1:11">
      <c r="A3" s="26" t="s">
        <v>31</v>
      </c>
      <c r="B3" s="26"/>
      <c r="C3" s="26"/>
      <c r="D3" s="27"/>
      <c r="E3" s="26"/>
      <c r="F3" s="26"/>
      <c r="G3" s="26"/>
      <c r="H3" s="26"/>
      <c r="I3" s="26"/>
      <c r="J3" s="26"/>
      <c r="K3" s="26"/>
    </row>
    <row r="4" s="22" customFormat="1" ht="32" customHeight="1" spans="1:11">
      <c r="A4" s="5" t="s">
        <v>32</v>
      </c>
      <c r="B4" s="4" t="s">
        <v>33</v>
      </c>
      <c r="C4" s="4"/>
      <c r="D4" s="4"/>
      <c r="E4" s="4"/>
      <c r="F4" s="4"/>
      <c r="G4" s="4"/>
      <c r="H4" s="4"/>
      <c r="I4" s="4"/>
      <c r="J4" s="4"/>
      <c r="K4" s="4"/>
    </row>
    <row r="5" s="22" customFormat="1" ht="40" customHeight="1" spans="1:11">
      <c r="A5" s="5" t="s">
        <v>34</v>
      </c>
      <c r="B5" s="28" t="s">
        <v>35</v>
      </c>
      <c r="C5" s="28"/>
      <c r="D5" s="4"/>
      <c r="E5" s="5" t="s">
        <v>36</v>
      </c>
      <c r="F5" s="5" t="s">
        <v>37</v>
      </c>
      <c r="G5" s="5" t="s">
        <v>38</v>
      </c>
      <c r="H5" s="4" t="s">
        <v>39</v>
      </c>
      <c r="I5" s="4" t="s">
        <v>40</v>
      </c>
      <c r="J5" s="5" t="s">
        <v>41</v>
      </c>
      <c r="K5" s="28" t="s">
        <v>42</v>
      </c>
    </row>
    <row r="6" s="22" customFormat="1" ht="30" customHeight="1" spans="1:11">
      <c r="A6" s="29"/>
      <c r="B6" s="28" t="s">
        <v>43</v>
      </c>
      <c r="C6" s="28"/>
      <c r="D6" s="4"/>
      <c r="E6" s="30">
        <f>E7+E8</f>
        <v>1496.9</v>
      </c>
      <c r="F6" s="30">
        <f>G6-E6</f>
        <v>-1263.01</v>
      </c>
      <c r="G6" s="30">
        <f>G7+G8</f>
        <v>233.89</v>
      </c>
      <c r="H6" s="30">
        <f>G6</f>
        <v>233.89</v>
      </c>
      <c r="I6" s="39">
        <v>1</v>
      </c>
      <c r="J6" s="28" t="s">
        <v>28</v>
      </c>
      <c r="K6" s="40"/>
    </row>
    <row r="7" s="22" customFormat="1" ht="30" customHeight="1" spans="1:11">
      <c r="A7" s="29"/>
      <c r="B7" s="4" t="s">
        <v>44</v>
      </c>
      <c r="C7" s="28" t="s">
        <v>43</v>
      </c>
      <c r="D7" s="4"/>
      <c r="E7" s="30">
        <v>1403.8</v>
      </c>
      <c r="F7" s="30">
        <f>G7-E7</f>
        <v>-1177.9</v>
      </c>
      <c r="G7" s="30">
        <v>225.9</v>
      </c>
      <c r="H7" s="30">
        <f>G7</f>
        <v>225.9</v>
      </c>
      <c r="I7" s="39">
        <v>1</v>
      </c>
      <c r="J7" s="28" t="s">
        <v>28</v>
      </c>
      <c r="K7" s="40"/>
    </row>
    <row r="8" s="22" customFormat="1" ht="30" customHeight="1" spans="1:16">
      <c r="A8" s="29"/>
      <c r="B8" s="4" t="s">
        <v>45</v>
      </c>
      <c r="C8" s="28" t="s">
        <v>43</v>
      </c>
      <c r="D8" s="4"/>
      <c r="E8" s="30">
        <f>E9+E10+E11</f>
        <v>93.1</v>
      </c>
      <c r="F8" s="30">
        <f>G8-E8</f>
        <v>-85.11</v>
      </c>
      <c r="G8" s="30">
        <f>G9+G10+G11</f>
        <v>7.99</v>
      </c>
      <c r="H8" s="30">
        <f>G8</f>
        <v>7.99</v>
      </c>
      <c r="I8" s="39">
        <v>1</v>
      </c>
      <c r="J8" s="28" t="s">
        <v>28</v>
      </c>
      <c r="K8" s="40"/>
      <c r="P8" s="41"/>
    </row>
    <row r="9" s="22" customFormat="1" ht="30" customHeight="1" spans="1:11">
      <c r="A9" s="29"/>
      <c r="B9" s="4"/>
      <c r="C9" s="28" t="s">
        <v>46</v>
      </c>
      <c r="D9" s="4"/>
      <c r="E9" s="30">
        <v>7.1</v>
      </c>
      <c r="F9" s="30">
        <f>G9-E9</f>
        <v>-0.0999999999999996</v>
      </c>
      <c r="G9" s="30">
        <v>7</v>
      </c>
      <c r="H9" s="30">
        <f>G9</f>
        <v>7</v>
      </c>
      <c r="I9" s="39">
        <v>1</v>
      </c>
      <c r="J9" s="28" t="s">
        <v>28</v>
      </c>
      <c r="K9" s="40"/>
    </row>
    <row r="10" s="22" customFormat="1" ht="30" customHeight="1" spans="1:11">
      <c r="A10" s="29"/>
      <c r="B10" s="4"/>
      <c r="C10" s="28" t="s">
        <v>47</v>
      </c>
      <c r="D10" s="4"/>
      <c r="E10" s="30"/>
      <c r="F10" s="30"/>
      <c r="G10" s="30"/>
      <c r="H10" s="30"/>
      <c r="I10" s="39"/>
      <c r="J10" s="28" t="s">
        <v>28</v>
      </c>
      <c r="K10" s="40"/>
    </row>
    <row r="11" s="22" customFormat="1" ht="30" customHeight="1" spans="1:11">
      <c r="A11" s="31"/>
      <c r="B11" s="4"/>
      <c r="C11" s="28" t="s">
        <v>48</v>
      </c>
      <c r="D11" s="4"/>
      <c r="E11" s="30">
        <v>86</v>
      </c>
      <c r="F11" s="30">
        <f>G11-E11</f>
        <v>-85.01</v>
      </c>
      <c r="G11" s="30">
        <v>0.99</v>
      </c>
      <c r="H11" s="30">
        <f>G11</f>
        <v>0.99</v>
      </c>
      <c r="I11" s="39">
        <v>1</v>
      </c>
      <c r="J11" s="28" t="s">
        <v>28</v>
      </c>
      <c r="K11" s="40"/>
    </row>
    <row r="12" s="22" customFormat="1" ht="64" customHeight="1" spans="1:11">
      <c r="A12" s="5" t="s">
        <v>49</v>
      </c>
      <c r="B12" s="9" t="s">
        <v>50</v>
      </c>
      <c r="C12" s="9"/>
      <c r="D12" s="9"/>
      <c r="E12" s="9"/>
      <c r="F12" s="9"/>
      <c r="G12" s="9"/>
      <c r="H12" s="9"/>
      <c r="I12" s="9"/>
      <c r="J12" s="9"/>
      <c r="K12" s="9"/>
    </row>
    <row r="13" s="22" customFormat="1" ht="32" customHeight="1" spans="1:11">
      <c r="A13" s="26" t="s">
        <v>51</v>
      </c>
      <c r="B13" s="26"/>
      <c r="C13" s="26"/>
      <c r="D13" s="27"/>
      <c r="E13" s="26"/>
      <c r="F13" s="26"/>
      <c r="G13" s="26"/>
      <c r="H13" s="26"/>
      <c r="I13" s="26"/>
      <c r="J13" s="26"/>
      <c r="K13" s="26"/>
    </row>
    <row r="14" s="22" customFormat="1" ht="15.75" customHeight="1" spans="1:11">
      <c r="A14" s="28" t="s">
        <v>52</v>
      </c>
      <c r="B14" s="28"/>
      <c r="C14" s="28"/>
      <c r="D14" s="4"/>
      <c r="E14" s="5" t="s">
        <v>53</v>
      </c>
      <c r="F14" s="4" t="s">
        <v>54</v>
      </c>
      <c r="G14" s="5" t="s">
        <v>55</v>
      </c>
      <c r="H14" s="5" t="s">
        <v>56</v>
      </c>
      <c r="I14" s="4" t="s">
        <v>57</v>
      </c>
      <c r="J14" s="4"/>
      <c r="K14" s="4"/>
    </row>
    <row r="15" s="22" customFormat="1" ht="28" customHeight="1" spans="1:11">
      <c r="A15" s="5" t="s">
        <v>58</v>
      </c>
      <c r="B15" s="28" t="s">
        <v>59</v>
      </c>
      <c r="C15" s="28"/>
      <c r="D15" s="4" t="s">
        <v>60</v>
      </c>
      <c r="E15" s="32"/>
      <c r="F15" s="4"/>
      <c r="G15" s="29"/>
      <c r="H15" s="29"/>
      <c r="I15" s="4"/>
      <c r="J15" s="4"/>
      <c r="K15" s="4"/>
    </row>
    <row r="16" s="22" customFormat="1" ht="27" customHeight="1" spans="1:11">
      <c r="A16" s="4" t="s">
        <v>61</v>
      </c>
      <c r="B16" s="28" t="s">
        <v>62</v>
      </c>
      <c r="C16" s="28"/>
      <c r="D16" s="33" t="s">
        <v>63</v>
      </c>
      <c r="E16" s="14" t="s">
        <v>64</v>
      </c>
      <c r="F16" s="4">
        <v>36</v>
      </c>
      <c r="G16" s="4" t="s">
        <v>65</v>
      </c>
      <c r="H16" s="4" t="s">
        <v>66</v>
      </c>
      <c r="I16" s="4"/>
      <c r="J16" s="4"/>
      <c r="K16" s="4"/>
    </row>
    <row r="17" s="22" customFormat="1" ht="27" customHeight="1" spans="1:11">
      <c r="A17" s="4"/>
      <c r="B17" s="28"/>
      <c r="C17" s="28"/>
      <c r="D17" s="33" t="s">
        <v>67</v>
      </c>
      <c r="E17" s="14" t="s">
        <v>64</v>
      </c>
      <c r="F17" s="4">
        <v>3000</v>
      </c>
      <c r="G17" s="4" t="s">
        <v>68</v>
      </c>
      <c r="H17" s="4" t="s">
        <v>69</v>
      </c>
      <c r="I17" s="4"/>
      <c r="J17" s="4"/>
      <c r="K17" s="4"/>
    </row>
    <row r="18" s="22" customFormat="1" ht="27" customHeight="1" spans="1:11">
      <c r="A18" s="4"/>
      <c r="B18" s="28"/>
      <c r="C18" s="28"/>
      <c r="D18" s="33" t="s">
        <v>70</v>
      </c>
      <c r="E18" s="14" t="s">
        <v>64</v>
      </c>
      <c r="F18" s="4">
        <v>1</v>
      </c>
      <c r="G18" s="4" t="s">
        <v>65</v>
      </c>
      <c r="H18" s="4" t="s">
        <v>71</v>
      </c>
      <c r="I18" s="4"/>
      <c r="J18" s="4"/>
      <c r="K18" s="4"/>
    </row>
    <row r="19" s="22" customFormat="1" ht="27" customHeight="1" spans="1:11">
      <c r="A19" s="4"/>
      <c r="B19" s="28"/>
      <c r="C19" s="28"/>
      <c r="D19" s="33" t="s">
        <v>72</v>
      </c>
      <c r="E19" s="14" t="s">
        <v>64</v>
      </c>
      <c r="F19" s="4">
        <v>1500000</v>
      </c>
      <c r="G19" s="4" t="s">
        <v>73</v>
      </c>
      <c r="H19" s="4" t="s">
        <v>74</v>
      </c>
      <c r="I19" s="4"/>
      <c r="J19" s="4"/>
      <c r="K19" s="4"/>
    </row>
    <row r="20" s="22" customFormat="1" ht="27" customHeight="1" spans="1:11">
      <c r="A20" s="4"/>
      <c r="B20" s="28"/>
      <c r="C20" s="28"/>
      <c r="D20" s="33" t="s">
        <v>75</v>
      </c>
      <c r="E20" s="14" t="s">
        <v>64</v>
      </c>
      <c r="F20" s="4">
        <v>2</v>
      </c>
      <c r="G20" s="4" t="s">
        <v>65</v>
      </c>
      <c r="H20" s="4" t="s">
        <v>76</v>
      </c>
      <c r="I20" s="4"/>
      <c r="J20" s="4"/>
      <c r="K20" s="4"/>
    </row>
    <row r="21" s="22" customFormat="1" ht="27" customHeight="1" spans="1:11">
      <c r="A21" s="4"/>
      <c r="B21" s="28"/>
      <c r="C21" s="28"/>
      <c r="D21" s="33" t="s">
        <v>77</v>
      </c>
      <c r="E21" s="14" t="s">
        <v>64</v>
      </c>
      <c r="F21" s="4">
        <v>15</v>
      </c>
      <c r="G21" s="4" t="s">
        <v>65</v>
      </c>
      <c r="H21" s="4" t="s">
        <v>78</v>
      </c>
      <c r="I21" s="4"/>
      <c r="J21" s="4"/>
      <c r="K21" s="4"/>
    </row>
    <row r="22" s="22" customFormat="1" ht="45" customHeight="1" spans="1:11">
      <c r="A22" s="4"/>
      <c r="B22" s="28"/>
      <c r="C22" s="28"/>
      <c r="D22" s="33" t="s">
        <v>79</v>
      </c>
      <c r="E22" s="14" t="s">
        <v>64</v>
      </c>
      <c r="F22" s="4">
        <v>5</v>
      </c>
      <c r="G22" s="4" t="s">
        <v>65</v>
      </c>
      <c r="H22" s="4" t="s">
        <v>76</v>
      </c>
      <c r="I22" s="9" t="s">
        <v>80</v>
      </c>
      <c r="J22" s="9"/>
      <c r="K22" s="9"/>
    </row>
    <row r="23" s="22" customFormat="1" ht="27" customHeight="1" spans="1:11">
      <c r="A23" s="4"/>
      <c r="B23" s="28"/>
      <c r="C23" s="28"/>
      <c r="D23" s="33" t="s">
        <v>81</v>
      </c>
      <c r="E23" s="14" t="s">
        <v>64</v>
      </c>
      <c r="F23" s="4">
        <v>100000</v>
      </c>
      <c r="G23" s="4" t="s">
        <v>73</v>
      </c>
      <c r="H23" s="4" t="s">
        <v>82</v>
      </c>
      <c r="I23" s="4"/>
      <c r="J23" s="4"/>
      <c r="K23" s="4"/>
    </row>
    <row r="24" s="22" customFormat="1" ht="44" customHeight="1" spans="1:11">
      <c r="A24" s="4"/>
      <c r="B24" s="28"/>
      <c r="C24" s="28"/>
      <c r="D24" s="33" t="s">
        <v>83</v>
      </c>
      <c r="E24" s="14" t="s">
        <v>64</v>
      </c>
      <c r="F24" s="4">
        <v>50</v>
      </c>
      <c r="G24" s="4" t="s">
        <v>68</v>
      </c>
      <c r="H24" s="4" t="s">
        <v>84</v>
      </c>
      <c r="I24" s="9" t="s">
        <v>85</v>
      </c>
      <c r="J24" s="9"/>
      <c r="K24" s="9"/>
    </row>
    <row r="25" s="22" customFormat="1" ht="27" customHeight="1" spans="1:11">
      <c r="A25" s="4"/>
      <c r="B25" s="28"/>
      <c r="C25" s="28"/>
      <c r="D25" s="33" t="s">
        <v>86</v>
      </c>
      <c r="E25" s="14" t="s">
        <v>64</v>
      </c>
      <c r="F25" s="4">
        <v>120000</v>
      </c>
      <c r="G25" s="4" t="s">
        <v>73</v>
      </c>
      <c r="H25" s="4" t="s">
        <v>87</v>
      </c>
      <c r="I25" s="4"/>
      <c r="J25" s="4"/>
      <c r="K25" s="4"/>
    </row>
    <row r="26" s="22" customFormat="1" ht="27" customHeight="1" spans="1:11">
      <c r="A26" s="4"/>
      <c r="B26" s="28"/>
      <c r="C26" s="28"/>
      <c r="D26" s="33" t="s">
        <v>88</v>
      </c>
      <c r="E26" s="14" t="s">
        <v>64</v>
      </c>
      <c r="F26" s="4">
        <v>80000</v>
      </c>
      <c r="G26" s="4" t="s">
        <v>73</v>
      </c>
      <c r="H26" s="4" t="s">
        <v>89</v>
      </c>
      <c r="I26" s="4" t="s">
        <v>90</v>
      </c>
      <c r="J26" s="4"/>
      <c r="K26" s="4"/>
    </row>
    <row r="27" s="22" customFormat="1" ht="27" customHeight="1" spans="1:11">
      <c r="A27" s="4"/>
      <c r="B27" s="28"/>
      <c r="C27" s="28"/>
      <c r="D27" s="33" t="s">
        <v>91</v>
      </c>
      <c r="E27" s="14" t="s">
        <v>64</v>
      </c>
      <c r="F27" s="4">
        <v>100</v>
      </c>
      <c r="G27" s="4" t="s">
        <v>68</v>
      </c>
      <c r="H27" s="4" t="s">
        <v>92</v>
      </c>
      <c r="I27" s="4" t="s">
        <v>93</v>
      </c>
      <c r="J27" s="4"/>
      <c r="K27" s="4"/>
    </row>
    <row r="28" s="22" customFormat="1" ht="27" customHeight="1" spans="1:11">
      <c r="A28" s="4"/>
      <c r="B28" s="28"/>
      <c r="C28" s="28"/>
      <c r="D28" s="33" t="s">
        <v>94</v>
      </c>
      <c r="E28" s="14" t="s">
        <v>64</v>
      </c>
      <c r="F28" s="4">
        <v>100000</v>
      </c>
      <c r="G28" s="4" t="s">
        <v>95</v>
      </c>
      <c r="H28" s="4" t="s">
        <v>96</v>
      </c>
      <c r="I28" s="4" t="s">
        <v>97</v>
      </c>
      <c r="J28" s="4"/>
      <c r="K28" s="4"/>
    </row>
    <row r="29" s="22" customFormat="1" ht="27" customHeight="1" spans="1:11">
      <c r="A29" s="4"/>
      <c r="B29" s="28"/>
      <c r="C29" s="28"/>
      <c r="D29" s="33" t="s">
        <v>98</v>
      </c>
      <c r="E29" s="14" t="s">
        <v>64</v>
      </c>
      <c r="F29" s="4">
        <v>7</v>
      </c>
      <c r="G29" s="4" t="s">
        <v>65</v>
      </c>
      <c r="H29" s="4" t="s">
        <v>99</v>
      </c>
      <c r="I29" s="4"/>
      <c r="J29" s="4"/>
      <c r="K29" s="4"/>
    </row>
    <row r="30" s="22" customFormat="1" ht="27" customHeight="1" spans="1:11">
      <c r="A30" s="4"/>
      <c r="B30" s="28"/>
      <c r="C30" s="28"/>
      <c r="D30" s="33" t="s">
        <v>100</v>
      </c>
      <c r="E30" s="14" t="s">
        <v>64</v>
      </c>
      <c r="F30" s="4">
        <v>6000</v>
      </c>
      <c r="G30" s="4" t="s">
        <v>101</v>
      </c>
      <c r="H30" s="4">
        <v>8000</v>
      </c>
      <c r="I30" s="4"/>
      <c r="J30" s="4"/>
      <c r="K30" s="4"/>
    </row>
    <row r="31" s="22" customFormat="1" ht="27" customHeight="1" spans="1:11">
      <c r="A31" s="4"/>
      <c r="B31" s="28" t="s">
        <v>102</v>
      </c>
      <c r="C31" s="28"/>
      <c r="D31" s="33" t="s">
        <v>103</v>
      </c>
      <c r="E31" s="14" t="s">
        <v>104</v>
      </c>
      <c r="F31" s="4">
        <v>100</v>
      </c>
      <c r="G31" s="8" t="s">
        <v>105</v>
      </c>
      <c r="H31" s="8">
        <v>1</v>
      </c>
      <c r="I31" s="4"/>
      <c r="J31" s="4"/>
      <c r="K31" s="4"/>
    </row>
    <row r="32" s="22" customFormat="1" ht="27" customHeight="1" spans="1:11">
      <c r="A32" s="4"/>
      <c r="B32" s="28"/>
      <c r="C32" s="28"/>
      <c r="D32" s="33" t="s">
        <v>106</v>
      </c>
      <c r="E32" s="14" t="s">
        <v>104</v>
      </c>
      <c r="F32" s="4">
        <v>100</v>
      </c>
      <c r="G32" s="4" t="s">
        <v>105</v>
      </c>
      <c r="H32" s="4">
        <v>1</v>
      </c>
      <c r="I32" s="4"/>
      <c r="J32" s="4"/>
      <c r="K32" s="4"/>
    </row>
    <row r="33" s="22" customFormat="1" ht="27" customHeight="1" spans="1:11">
      <c r="A33" s="4"/>
      <c r="B33" s="28" t="s">
        <v>107</v>
      </c>
      <c r="C33" s="28"/>
      <c r="D33" s="33" t="s">
        <v>108</v>
      </c>
      <c r="E33" s="14" t="s">
        <v>64</v>
      </c>
      <c r="F33" s="4">
        <v>95</v>
      </c>
      <c r="G33" s="8" t="s">
        <v>105</v>
      </c>
      <c r="H33" s="8">
        <v>1</v>
      </c>
      <c r="I33" s="4"/>
      <c r="J33" s="4"/>
      <c r="K33" s="4"/>
    </row>
    <row r="34" s="22" customFormat="1" ht="27" customHeight="1" spans="1:11">
      <c r="A34" s="4"/>
      <c r="B34" s="28"/>
      <c r="C34" s="28"/>
      <c r="D34" s="33" t="s">
        <v>109</v>
      </c>
      <c r="E34" s="14" t="s">
        <v>104</v>
      </c>
      <c r="F34" s="4">
        <v>100</v>
      </c>
      <c r="G34" s="8" t="s">
        <v>105</v>
      </c>
      <c r="H34" s="8">
        <v>1</v>
      </c>
      <c r="I34" s="4"/>
      <c r="J34" s="4"/>
      <c r="K34" s="4"/>
    </row>
    <row r="35" s="22" customFormat="1" ht="27" customHeight="1" spans="1:11">
      <c r="A35" s="4" t="s">
        <v>110</v>
      </c>
      <c r="B35" s="4" t="s">
        <v>111</v>
      </c>
      <c r="C35" s="4"/>
      <c r="D35" s="33" t="s">
        <v>112</v>
      </c>
      <c r="E35" s="14" t="s">
        <v>104</v>
      </c>
      <c r="F35" s="4" t="s">
        <v>113</v>
      </c>
      <c r="G35" s="8" t="s">
        <v>114</v>
      </c>
      <c r="H35" s="8" t="s">
        <v>113</v>
      </c>
      <c r="I35" s="4"/>
      <c r="J35" s="4"/>
      <c r="K35" s="4"/>
    </row>
    <row r="36" s="22" customFormat="1" ht="27" customHeight="1" spans="1:11">
      <c r="A36" s="4"/>
      <c r="B36" s="4"/>
      <c r="C36" s="4"/>
      <c r="D36" s="33" t="s">
        <v>115</v>
      </c>
      <c r="E36" s="14" t="s">
        <v>64</v>
      </c>
      <c r="F36" s="4">
        <v>90</v>
      </c>
      <c r="G36" s="8" t="s">
        <v>105</v>
      </c>
      <c r="H36" s="8">
        <v>0.92</v>
      </c>
      <c r="I36" s="4"/>
      <c r="J36" s="4"/>
      <c r="K36" s="4"/>
    </row>
    <row r="37" s="22" customFormat="1" ht="27" customHeight="1" spans="1:11">
      <c r="A37" s="4"/>
      <c r="B37" s="4"/>
      <c r="C37" s="4"/>
      <c r="D37" s="33" t="s">
        <v>116</v>
      </c>
      <c r="E37" s="14" t="s">
        <v>104</v>
      </c>
      <c r="F37" s="4" t="s">
        <v>117</v>
      </c>
      <c r="G37" s="4" t="s">
        <v>114</v>
      </c>
      <c r="H37" s="4" t="s">
        <v>117</v>
      </c>
      <c r="I37" s="4"/>
      <c r="J37" s="4"/>
      <c r="K37" s="4"/>
    </row>
    <row r="38" s="22" customFormat="1" ht="27" customHeight="1" spans="1:11">
      <c r="A38" s="31" t="s">
        <v>118</v>
      </c>
      <c r="B38" s="34" t="s">
        <v>119</v>
      </c>
      <c r="C38" s="35"/>
      <c r="D38" s="36" t="s">
        <v>120</v>
      </c>
      <c r="E38" s="14" t="s">
        <v>64</v>
      </c>
      <c r="F38" s="4">
        <v>90</v>
      </c>
      <c r="G38" s="4" t="s">
        <v>105</v>
      </c>
      <c r="H38" s="8">
        <v>0.95</v>
      </c>
      <c r="I38" s="4"/>
      <c r="J38" s="4"/>
      <c r="K38" s="4"/>
    </row>
    <row r="39" s="22" customFormat="1" ht="62" customHeight="1" spans="1:11">
      <c r="A39" s="4" t="s">
        <v>121</v>
      </c>
      <c r="B39" s="4" t="s">
        <v>28</v>
      </c>
      <c r="C39" s="4"/>
      <c r="D39" s="4"/>
      <c r="E39" s="4"/>
      <c r="F39" s="4"/>
      <c r="G39" s="4"/>
      <c r="H39" s="4"/>
      <c r="I39" s="4"/>
      <c r="J39" s="4"/>
      <c r="K39" s="4"/>
    </row>
    <row r="40" s="22" customFormat="1" spans="1:11">
      <c r="A40" s="37" t="s">
        <v>122</v>
      </c>
      <c r="B40" s="38"/>
      <c r="C40" s="38"/>
      <c r="D40" s="37"/>
      <c r="E40" s="38"/>
      <c r="F40" s="38"/>
      <c r="G40" s="38"/>
      <c r="H40" s="38"/>
      <c r="I40" s="38"/>
      <c r="J40" s="38"/>
      <c r="K40" s="38"/>
    </row>
    <row r="41" s="22" customFormat="1" spans="1:11">
      <c r="A41" s="38"/>
      <c r="B41" s="38"/>
      <c r="C41" s="38"/>
      <c r="D41" s="37"/>
      <c r="E41" s="38"/>
      <c r="F41" s="38"/>
      <c r="G41" s="38"/>
      <c r="H41" s="38"/>
      <c r="I41" s="38"/>
      <c r="J41" s="38"/>
      <c r="K41" s="38"/>
    </row>
  </sheetData>
  <mergeCells count="56">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I16:K16"/>
    <mergeCell ref="I17:K17"/>
    <mergeCell ref="I18:K18"/>
    <mergeCell ref="I19:K19"/>
    <mergeCell ref="I20:K20"/>
    <mergeCell ref="I21:K21"/>
    <mergeCell ref="I22:K22"/>
    <mergeCell ref="I23:K23"/>
    <mergeCell ref="I24:K24"/>
    <mergeCell ref="I25:K25"/>
    <mergeCell ref="I26:K26"/>
    <mergeCell ref="I27:K27"/>
    <mergeCell ref="I28:K28"/>
    <mergeCell ref="I29:K29"/>
    <mergeCell ref="I30:K30"/>
    <mergeCell ref="I31:K31"/>
    <mergeCell ref="I32:K32"/>
    <mergeCell ref="I33:K33"/>
    <mergeCell ref="I34:K34"/>
    <mergeCell ref="I35:K35"/>
    <mergeCell ref="I36:K36"/>
    <mergeCell ref="I37:K37"/>
    <mergeCell ref="B38:C38"/>
    <mergeCell ref="I38:K38"/>
    <mergeCell ref="B39:K39"/>
    <mergeCell ref="A5:A11"/>
    <mergeCell ref="A16:A34"/>
    <mergeCell ref="A35:A37"/>
    <mergeCell ref="B8:B11"/>
    <mergeCell ref="E14:E15"/>
    <mergeCell ref="F14:F15"/>
    <mergeCell ref="G14:G15"/>
    <mergeCell ref="H14:H15"/>
    <mergeCell ref="K6:K11"/>
    <mergeCell ref="I14:K15"/>
    <mergeCell ref="B16:C30"/>
    <mergeCell ref="B35:C37"/>
    <mergeCell ref="B31:C32"/>
    <mergeCell ref="A40:K41"/>
    <mergeCell ref="B33:C3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abSelected="1" zoomScale="85" zoomScaleNormal="85" topLeftCell="A8" workbookViewId="0">
      <selection activeCell="B11" sqref="B11:F11"/>
    </sheetView>
  </sheetViews>
  <sheetFormatPr defaultColWidth="9" defaultRowHeight="14.25"/>
  <cols>
    <col min="1" max="1" width="11.5" customWidth="1"/>
    <col min="2" max="2" width="21.25" customWidth="1"/>
    <col min="3" max="3" width="30.8833333333333" customWidth="1"/>
    <col min="4" max="4" width="13.4333333333333" customWidth="1"/>
    <col min="5" max="5" width="13.3833333333333" customWidth="1"/>
    <col min="7" max="7" width="10.75" customWidth="1"/>
    <col min="8" max="8" width="12.9416666666667" customWidth="1"/>
    <col min="10" max="10" width="53.8166666666667" customWidth="1"/>
  </cols>
  <sheetData>
    <row r="1" ht="27" spans="1:10">
      <c r="A1" s="2" t="s">
        <v>123</v>
      </c>
      <c r="B1" s="2"/>
      <c r="C1" s="2"/>
      <c r="D1" s="2"/>
      <c r="E1" s="2"/>
      <c r="F1" s="2"/>
      <c r="G1" s="2"/>
      <c r="H1" s="2"/>
      <c r="I1" s="2"/>
      <c r="J1" s="2"/>
    </row>
    <row r="2" ht="28" customHeight="1" spans="1:10">
      <c r="A2" s="3" t="s">
        <v>1</v>
      </c>
      <c r="B2" s="3"/>
      <c r="C2" s="2"/>
      <c r="D2" s="2"/>
      <c r="E2" s="2"/>
      <c r="F2" s="2"/>
      <c r="G2" s="2"/>
      <c r="H2" s="2"/>
      <c r="I2" s="2"/>
      <c r="J2" s="20" t="s">
        <v>124</v>
      </c>
    </row>
    <row r="3" ht="26" customHeight="1" spans="1:10">
      <c r="A3" s="4" t="s">
        <v>125</v>
      </c>
      <c r="B3" s="4" t="s">
        <v>126</v>
      </c>
      <c r="C3" s="4"/>
      <c r="D3" s="4"/>
      <c r="E3" s="4"/>
      <c r="F3" s="4"/>
      <c r="G3" s="4"/>
      <c r="H3" s="4"/>
      <c r="I3" s="4"/>
      <c r="J3" s="4"/>
    </row>
    <row r="4" ht="26" customHeight="1" spans="1:10">
      <c r="A4" s="4" t="s">
        <v>127</v>
      </c>
      <c r="B4" s="4" t="s">
        <v>128</v>
      </c>
      <c r="C4" s="4"/>
      <c r="D4" s="4"/>
      <c r="E4" s="5" t="s">
        <v>129</v>
      </c>
      <c r="F4" s="4" t="s">
        <v>33</v>
      </c>
      <c r="G4" s="4"/>
      <c r="H4" s="4"/>
      <c r="I4" s="4"/>
      <c r="J4" s="4"/>
    </row>
    <row r="5" ht="37" customHeight="1" spans="1:10">
      <c r="A5" s="4" t="s">
        <v>130</v>
      </c>
      <c r="B5" s="6"/>
      <c r="C5" s="5" t="s">
        <v>36</v>
      </c>
      <c r="D5" s="5" t="s">
        <v>131</v>
      </c>
      <c r="E5" s="5" t="s">
        <v>132</v>
      </c>
      <c r="F5" s="4" t="s">
        <v>133</v>
      </c>
      <c r="G5" s="4"/>
      <c r="H5" s="4" t="s">
        <v>134</v>
      </c>
      <c r="I5" s="4" t="s">
        <v>135</v>
      </c>
      <c r="J5" s="4"/>
    </row>
    <row r="6" ht="31" customHeight="1" spans="1:10">
      <c r="A6" s="4"/>
      <c r="B6" s="4" t="s">
        <v>43</v>
      </c>
      <c r="C6" s="7">
        <f>C7+C8+C9</f>
        <v>7.99</v>
      </c>
      <c r="D6" s="7">
        <f>D7+D9</f>
        <v>7.99</v>
      </c>
      <c r="E6" s="7">
        <f>D6</f>
        <v>7.99</v>
      </c>
      <c r="F6" s="4">
        <v>10</v>
      </c>
      <c r="G6" s="4"/>
      <c r="H6" s="8">
        <v>1</v>
      </c>
      <c r="I6" s="4">
        <v>10</v>
      </c>
      <c r="J6" s="4"/>
    </row>
    <row r="7" ht="31" customHeight="1" spans="1:10">
      <c r="A7" s="4"/>
      <c r="B7" s="9" t="s">
        <v>46</v>
      </c>
      <c r="C7" s="7">
        <v>7</v>
      </c>
      <c r="D7" s="7">
        <v>7</v>
      </c>
      <c r="E7" s="7">
        <f>D7</f>
        <v>7</v>
      </c>
      <c r="F7" s="4" t="s">
        <v>136</v>
      </c>
      <c r="G7" s="4"/>
      <c r="H7" s="4" t="s">
        <v>136</v>
      </c>
      <c r="I7" s="4" t="s">
        <v>136</v>
      </c>
      <c r="J7" s="4"/>
    </row>
    <row r="8" ht="31" customHeight="1" spans="1:10">
      <c r="A8" s="4"/>
      <c r="B8" s="4" t="s">
        <v>137</v>
      </c>
      <c r="C8" s="4"/>
      <c r="D8" s="4"/>
      <c r="E8" s="4"/>
      <c r="F8" s="4" t="s">
        <v>136</v>
      </c>
      <c r="G8" s="4"/>
      <c r="H8" s="4" t="s">
        <v>136</v>
      </c>
      <c r="I8" s="4" t="s">
        <v>136</v>
      </c>
      <c r="J8" s="4"/>
    </row>
    <row r="9" ht="31" customHeight="1" spans="1:10">
      <c r="A9" s="4"/>
      <c r="B9" s="4" t="s">
        <v>138</v>
      </c>
      <c r="C9" s="4">
        <v>0.99</v>
      </c>
      <c r="D9" s="4">
        <v>0.99</v>
      </c>
      <c r="E9" s="4">
        <f>D9</f>
        <v>0.99</v>
      </c>
      <c r="F9" s="4" t="s">
        <v>136</v>
      </c>
      <c r="G9" s="4"/>
      <c r="H9" s="4" t="s">
        <v>136</v>
      </c>
      <c r="I9" s="4" t="s">
        <v>136</v>
      </c>
      <c r="J9" s="4"/>
    </row>
    <row r="10" ht="29" customHeight="1" spans="1:10">
      <c r="A10" s="10" t="s">
        <v>139</v>
      </c>
      <c r="B10" s="10"/>
      <c r="C10" s="10"/>
      <c r="D10" s="10"/>
      <c r="E10" s="10"/>
      <c r="F10" s="10"/>
      <c r="G10" s="10" t="s">
        <v>140</v>
      </c>
      <c r="H10" s="10"/>
      <c r="I10" s="10"/>
      <c r="J10" s="10"/>
    </row>
    <row r="11" ht="144" customHeight="1" spans="1:10">
      <c r="A11" s="10" t="s">
        <v>141</v>
      </c>
      <c r="B11" s="11" t="s">
        <v>142</v>
      </c>
      <c r="C11" s="11"/>
      <c r="D11" s="11"/>
      <c r="E11" s="11"/>
      <c r="F11" s="11"/>
      <c r="G11" s="11" t="s">
        <v>143</v>
      </c>
      <c r="H11" s="11"/>
      <c r="I11" s="11"/>
      <c r="J11" s="11"/>
    </row>
    <row r="12" ht="30" customHeight="1" spans="1:10">
      <c r="A12" s="10" t="s">
        <v>52</v>
      </c>
      <c r="B12" s="10"/>
      <c r="C12" s="10"/>
      <c r="D12" s="10" t="s">
        <v>144</v>
      </c>
      <c r="E12" s="10"/>
      <c r="F12" s="10"/>
      <c r="G12" s="10" t="s">
        <v>145</v>
      </c>
      <c r="H12" s="10"/>
      <c r="I12" s="10"/>
      <c r="J12" s="10"/>
    </row>
    <row r="13" s="1" customFormat="1" ht="48" customHeight="1" spans="1:10">
      <c r="A13" s="10" t="s">
        <v>58</v>
      </c>
      <c r="B13" s="10" t="s">
        <v>59</v>
      </c>
      <c r="C13" s="12" t="s">
        <v>60</v>
      </c>
      <c r="D13" s="12" t="s">
        <v>53</v>
      </c>
      <c r="E13" s="10" t="s">
        <v>54</v>
      </c>
      <c r="F13" s="12" t="s">
        <v>55</v>
      </c>
      <c r="G13" s="12" t="s">
        <v>56</v>
      </c>
      <c r="H13" s="10" t="s">
        <v>133</v>
      </c>
      <c r="I13" s="10" t="s">
        <v>135</v>
      </c>
      <c r="J13" s="10" t="s">
        <v>57</v>
      </c>
    </row>
    <row r="14" s="1" customFormat="1" ht="37" customHeight="1" spans="1:10">
      <c r="A14" s="10" t="s">
        <v>61</v>
      </c>
      <c r="B14" s="10" t="s">
        <v>102</v>
      </c>
      <c r="C14" s="13" t="s">
        <v>79</v>
      </c>
      <c r="D14" s="14" t="s">
        <v>64</v>
      </c>
      <c r="E14" s="13">
        <v>5</v>
      </c>
      <c r="F14" s="13" t="s">
        <v>65</v>
      </c>
      <c r="G14" s="15" t="s">
        <v>76</v>
      </c>
      <c r="H14" s="10">
        <v>10</v>
      </c>
      <c r="I14" s="10">
        <v>6</v>
      </c>
      <c r="J14" s="11" t="s">
        <v>80</v>
      </c>
    </row>
    <row r="15" s="1" customFormat="1" ht="35" customHeight="1" spans="1:10">
      <c r="A15" s="10"/>
      <c r="B15" s="10"/>
      <c r="C15" s="13" t="s">
        <v>81</v>
      </c>
      <c r="D15" s="14" t="s">
        <v>64</v>
      </c>
      <c r="E15" s="13">
        <v>100000</v>
      </c>
      <c r="F15" s="13" t="s">
        <v>73</v>
      </c>
      <c r="G15" s="15" t="s">
        <v>82</v>
      </c>
      <c r="H15" s="10">
        <v>5</v>
      </c>
      <c r="I15" s="10">
        <v>3</v>
      </c>
      <c r="J15" s="11" t="s">
        <v>146</v>
      </c>
    </row>
    <row r="16" s="1" customFormat="1" ht="35" customHeight="1" spans="1:10">
      <c r="A16" s="10"/>
      <c r="B16" s="10"/>
      <c r="C16" s="13" t="s">
        <v>83</v>
      </c>
      <c r="D16" s="14" t="s">
        <v>64</v>
      </c>
      <c r="E16" s="13">
        <v>50</v>
      </c>
      <c r="F16" s="13" t="s">
        <v>68</v>
      </c>
      <c r="G16" s="15" t="s">
        <v>84</v>
      </c>
      <c r="H16" s="10">
        <v>5</v>
      </c>
      <c r="I16" s="10">
        <v>3</v>
      </c>
      <c r="J16" s="11" t="s">
        <v>147</v>
      </c>
    </row>
    <row r="17" s="1" customFormat="1" ht="35" customHeight="1" spans="1:10">
      <c r="A17" s="10"/>
      <c r="B17" s="10"/>
      <c r="C17" s="13" t="s">
        <v>86</v>
      </c>
      <c r="D17" s="14" t="s">
        <v>64</v>
      </c>
      <c r="E17" s="13">
        <v>120000</v>
      </c>
      <c r="F17" s="13" t="s">
        <v>73</v>
      </c>
      <c r="G17" s="15" t="s">
        <v>87</v>
      </c>
      <c r="H17" s="10">
        <v>5</v>
      </c>
      <c r="I17" s="10">
        <v>5</v>
      </c>
      <c r="J17" s="11"/>
    </row>
    <row r="18" s="1" customFormat="1" ht="35" customHeight="1" spans="1:10">
      <c r="A18" s="10"/>
      <c r="B18" s="10"/>
      <c r="C18" s="13" t="s">
        <v>88</v>
      </c>
      <c r="D18" s="14" t="s">
        <v>64</v>
      </c>
      <c r="E18" s="13">
        <v>80000</v>
      </c>
      <c r="F18" s="13" t="s">
        <v>73</v>
      </c>
      <c r="G18" s="15" t="s">
        <v>89</v>
      </c>
      <c r="H18" s="10">
        <v>5</v>
      </c>
      <c r="I18" s="10">
        <v>5</v>
      </c>
      <c r="J18" s="11" t="s">
        <v>90</v>
      </c>
    </row>
    <row r="19" s="1" customFormat="1" ht="35" customHeight="1" spans="1:10">
      <c r="A19" s="10"/>
      <c r="B19" s="10"/>
      <c r="C19" s="13" t="s">
        <v>91</v>
      </c>
      <c r="D19" s="14" t="s">
        <v>64</v>
      </c>
      <c r="E19" s="13">
        <v>100</v>
      </c>
      <c r="F19" s="13" t="s">
        <v>68</v>
      </c>
      <c r="G19" s="15" t="s">
        <v>92</v>
      </c>
      <c r="H19" s="10">
        <v>5</v>
      </c>
      <c r="I19" s="10">
        <v>3</v>
      </c>
      <c r="J19" s="11" t="s">
        <v>93</v>
      </c>
    </row>
    <row r="20" s="1" customFormat="1" ht="35" customHeight="1" spans="1:10">
      <c r="A20" s="10"/>
      <c r="B20" s="10"/>
      <c r="C20" s="13" t="s">
        <v>94</v>
      </c>
      <c r="D20" s="14" t="s">
        <v>64</v>
      </c>
      <c r="E20" s="13">
        <v>100000</v>
      </c>
      <c r="F20" s="13" t="s">
        <v>95</v>
      </c>
      <c r="G20" s="15" t="s">
        <v>96</v>
      </c>
      <c r="H20" s="10">
        <v>5</v>
      </c>
      <c r="I20" s="10">
        <v>3</v>
      </c>
      <c r="J20" s="11" t="s">
        <v>97</v>
      </c>
    </row>
    <row r="21" s="1" customFormat="1" ht="35" customHeight="1" spans="1:10">
      <c r="A21" s="10"/>
      <c r="B21" s="10"/>
      <c r="C21" s="13" t="s">
        <v>98</v>
      </c>
      <c r="D21" s="14" t="s">
        <v>64</v>
      </c>
      <c r="E21" s="13">
        <v>7</v>
      </c>
      <c r="F21" s="13" t="s">
        <v>65</v>
      </c>
      <c r="G21" s="15" t="s">
        <v>99</v>
      </c>
      <c r="H21" s="10">
        <v>10</v>
      </c>
      <c r="I21" s="10">
        <v>10</v>
      </c>
      <c r="J21" s="11"/>
    </row>
    <row r="22" s="1" customFormat="1" ht="35" customHeight="1" spans="1:10">
      <c r="A22" s="10"/>
      <c r="B22" s="10"/>
      <c r="C22" s="13" t="s">
        <v>100</v>
      </c>
      <c r="D22" s="14" t="s">
        <v>64</v>
      </c>
      <c r="E22" s="13">
        <v>6000</v>
      </c>
      <c r="F22" s="13" t="s">
        <v>101</v>
      </c>
      <c r="G22" s="16" t="s">
        <v>148</v>
      </c>
      <c r="H22" s="10">
        <v>5</v>
      </c>
      <c r="I22" s="10">
        <v>5</v>
      </c>
      <c r="J22" s="11"/>
    </row>
    <row r="23" s="1" customFormat="1" ht="35" customHeight="1" spans="1:10">
      <c r="A23" s="10"/>
      <c r="B23" s="10" t="s">
        <v>102</v>
      </c>
      <c r="C23" s="13" t="s">
        <v>149</v>
      </c>
      <c r="D23" s="14" t="s">
        <v>104</v>
      </c>
      <c r="E23" s="13">
        <v>100</v>
      </c>
      <c r="F23" s="13" t="s">
        <v>105</v>
      </c>
      <c r="G23" s="15">
        <v>1</v>
      </c>
      <c r="H23" s="10">
        <v>5</v>
      </c>
      <c r="I23" s="10">
        <v>5</v>
      </c>
      <c r="J23" s="11"/>
    </row>
    <row r="24" s="1" customFormat="1" ht="35" customHeight="1" spans="1:10">
      <c r="A24" s="10"/>
      <c r="B24" s="10"/>
      <c r="C24" s="13" t="s">
        <v>150</v>
      </c>
      <c r="D24" s="14" t="s">
        <v>104</v>
      </c>
      <c r="E24" s="13">
        <v>100</v>
      </c>
      <c r="F24" s="13" t="s">
        <v>105</v>
      </c>
      <c r="G24" s="15">
        <v>1</v>
      </c>
      <c r="H24" s="10">
        <v>5</v>
      </c>
      <c r="I24" s="10">
        <v>5</v>
      </c>
      <c r="J24" s="11"/>
    </row>
    <row r="25" s="1" customFormat="1" ht="35" customHeight="1" spans="1:10">
      <c r="A25" s="10"/>
      <c r="B25" s="10" t="s">
        <v>107</v>
      </c>
      <c r="C25" s="13" t="s">
        <v>151</v>
      </c>
      <c r="D25" s="14" t="s">
        <v>104</v>
      </c>
      <c r="E25" s="13">
        <v>100</v>
      </c>
      <c r="F25" s="13" t="s">
        <v>105</v>
      </c>
      <c r="G25" s="15">
        <v>1</v>
      </c>
      <c r="H25" s="10">
        <v>5</v>
      </c>
      <c r="I25" s="10">
        <v>5</v>
      </c>
      <c r="J25" s="11"/>
    </row>
    <row r="26" s="1" customFormat="1" ht="35" customHeight="1" spans="1:10">
      <c r="A26" s="10"/>
      <c r="B26" s="10"/>
      <c r="C26" s="13" t="s">
        <v>152</v>
      </c>
      <c r="D26" s="14" t="s">
        <v>104</v>
      </c>
      <c r="E26" s="13">
        <v>100</v>
      </c>
      <c r="F26" s="13" t="s">
        <v>105</v>
      </c>
      <c r="G26" s="15">
        <v>1</v>
      </c>
      <c r="H26" s="10">
        <v>5</v>
      </c>
      <c r="I26" s="10">
        <v>5</v>
      </c>
      <c r="J26" s="11"/>
    </row>
    <row r="27" s="1" customFormat="1" ht="35" customHeight="1" spans="1:10">
      <c r="A27" s="10" t="s">
        <v>110</v>
      </c>
      <c r="B27" s="10" t="s">
        <v>111</v>
      </c>
      <c r="C27" s="13" t="s">
        <v>153</v>
      </c>
      <c r="D27" s="14" t="s">
        <v>104</v>
      </c>
      <c r="E27" s="13" t="s">
        <v>154</v>
      </c>
      <c r="F27" s="13" t="s">
        <v>114</v>
      </c>
      <c r="G27" s="15">
        <v>0.7</v>
      </c>
      <c r="H27" s="10">
        <v>5</v>
      </c>
      <c r="I27" s="10">
        <v>5</v>
      </c>
      <c r="J27" s="11"/>
    </row>
    <row r="28" ht="35" customHeight="1" spans="1:10">
      <c r="A28" s="10"/>
      <c r="B28" s="10"/>
      <c r="C28" s="13" t="s">
        <v>155</v>
      </c>
      <c r="D28" s="14" t="s">
        <v>104</v>
      </c>
      <c r="E28" s="13">
        <v>90</v>
      </c>
      <c r="F28" s="13" t="s">
        <v>114</v>
      </c>
      <c r="G28" s="17" t="s">
        <v>156</v>
      </c>
      <c r="H28" s="13">
        <v>5</v>
      </c>
      <c r="I28" s="13">
        <v>2</v>
      </c>
      <c r="J28" s="11" t="s">
        <v>157</v>
      </c>
    </row>
    <row r="29" ht="35" customHeight="1" spans="1:10">
      <c r="A29" s="10" t="s">
        <v>118</v>
      </c>
      <c r="B29" s="12" t="s">
        <v>158</v>
      </c>
      <c r="C29" s="13" t="s">
        <v>120</v>
      </c>
      <c r="D29" s="14" t="s">
        <v>64</v>
      </c>
      <c r="E29" s="13">
        <v>90</v>
      </c>
      <c r="F29" s="13" t="s">
        <v>105</v>
      </c>
      <c r="G29" s="17">
        <v>0.95</v>
      </c>
      <c r="H29" s="13">
        <v>5</v>
      </c>
      <c r="I29" s="13">
        <v>5</v>
      </c>
      <c r="J29" s="11"/>
    </row>
    <row r="30" ht="31" customHeight="1" spans="1:10">
      <c r="A30" s="10" t="s">
        <v>159</v>
      </c>
      <c r="B30" s="10"/>
      <c r="C30" s="10" t="s">
        <v>28</v>
      </c>
      <c r="D30" s="10"/>
      <c r="E30" s="10"/>
      <c r="F30" s="10"/>
      <c r="G30" s="10"/>
      <c r="H30" s="10"/>
      <c r="I30" s="10"/>
      <c r="J30" s="10"/>
    </row>
    <row r="31" ht="24" customHeight="1" spans="1:10">
      <c r="A31" s="10" t="s">
        <v>160</v>
      </c>
      <c r="B31" s="10">
        <v>100</v>
      </c>
      <c r="C31" s="10"/>
      <c r="D31" s="10"/>
      <c r="E31" s="10"/>
      <c r="F31" s="10"/>
      <c r="G31" s="10"/>
      <c r="H31" s="10"/>
      <c r="I31" s="21">
        <v>85</v>
      </c>
      <c r="J31" s="10" t="s">
        <v>161</v>
      </c>
    </row>
    <row r="32" spans="1:10">
      <c r="A32" s="18" t="s">
        <v>162</v>
      </c>
      <c r="B32" s="19"/>
      <c r="C32" s="19"/>
      <c r="D32" s="19"/>
      <c r="E32" s="19"/>
      <c r="F32" s="19"/>
      <c r="G32" s="19"/>
      <c r="H32" s="19"/>
      <c r="I32" s="19"/>
      <c r="J32" s="19"/>
    </row>
    <row r="33" spans="1:10">
      <c r="A33" s="19"/>
      <c r="B33" s="19"/>
      <c r="C33" s="19"/>
      <c r="D33" s="19"/>
      <c r="E33" s="19"/>
      <c r="F33" s="19"/>
      <c r="G33" s="19"/>
      <c r="H33" s="19"/>
      <c r="I33" s="19"/>
      <c r="J33" s="19"/>
    </row>
    <row r="34" spans="1:10">
      <c r="A34" s="19"/>
      <c r="B34" s="19"/>
      <c r="C34" s="19"/>
      <c r="D34" s="19"/>
      <c r="E34" s="19"/>
      <c r="F34" s="19"/>
      <c r="G34" s="19"/>
      <c r="H34" s="19"/>
      <c r="I34" s="19"/>
      <c r="J34" s="19"/>
    </row>
    <row r="35" spans="1:10">
      <c r="A35" s="19"/>
      <c r="B35" s="19"/>
      <c r="C35" s="19"/>
      <c r="D35" s="19"/>
      <c r="E35" s="19"/>
      <c r="F35" s="19"/>
      <c r="G35" s="19"/>
      <c r="H35" s="19"/>
      <c r="I35" s="19"/>
      <c r="J35" s="19"/>
    </row>
    <row r="36" spans="1:10">
      <c r="A36" s="19"/>
      <c r="B36" s="19"/>
      <c r="C36" s="19"/>
      <c r="D36" s="19"/>
      <c r="E36" s="19"/>
      <c r="F36" s="19"/>
      <c r="G36" s="19"/>
      <c r="H36" s="19"/>
      <c r="I36" s="19"/>
      <c r="J36" s="19"/>
    </row>
  </sheetData>
  <mergeCells count="33">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30:B30"/>
    <mergeCell ref="C30:J30"/>
    <mergeCell ref="B31:H31"/>
    <mergeCell ref="A5:A9"/>
    <mergeCell ref="A14:A26"/>
    <mergeCell ref="A27:A28"/>
    <mergeCell ref="B14:B22"/>
    <mergeCell ref="B23:B24"/>
    <mergeCell ref="B25:B26"/>
    <mergeCell ref="B27:B28"/>
    <mergeCell ref="A32:J36"/>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GK13 2024年度部门整体支出绩效自评情况</vt:lpstr>
      <vt:lpstr>GK14 2024年度部门整体支出绩效自评表</vt:lpstr>
      <vt:lpstr>GK15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子持年华</cp:lastModifiedBy>
  <dcterms:created xsi:type="dcterms:W3CDTF">2015-06-05T18:19:00Z</dcterms:created>
  <dcterms:modified xsi:type="dcterms:W3CDTF">2025-10-16T01:38:27Z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2052-12.1.0.22529</vt:lpwstr>
  </property>
  <property fmtid="{D5CDD505-2E9C-101B-9397-08002B2CF9AE}" pid="4" name="KSOReadingLayout">
    <vt:bool>true</vt:bool>
  </property>
</Properties>
</file>