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917"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definedNames>
    <definedName name="_xlnm._FilterDatabase" localSheetId="1" hidden="1">'GK02 收入决算表'!$A$1:$L$27</definedName>
    <definedName name="_xlnm.Print_Area" localSheetId="14">GK15项目支出绩效自评表!$A$95:$K$117</definedName>
  </definedNames>
  <calcPr calcId="144525" concurrentCalc="0"/>
</workbook>
</file>

<file path=xl/sharedStrings.xml><?xml version="1.0" encoding="utf-8"?>
<sst xmlns="http://schemas.openxmlformats.org/spreadsheetml/2006/main" count="660">
  <si>
    <t>收入支出决算表</t>
  </si>
  <si>
    <t>公开01表</t>
  </si>
  <si>
    <t>部门：临沧市红十字会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</si>
  <si>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</si>
  <si>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</si>
  <si>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</si>
  <si>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</si>
  <si>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</si>
  <si>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</si>
  <si>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</si>
  <si>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</si>
  <si>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</si>
  <si>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</si>
  <si>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</si>
  <si>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</si>
  <si>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</si>
  <si>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</si>
  <si>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</si>
  <si>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</si>
  <si>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</si>
  <si>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</si>
  <si>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</si>
  <si>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</si>
  <si>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</si>
  <si>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</si>
  <si>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</si>
  <si>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</si>
  <si>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</si>
  <si>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</si>
  <si>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</si>
  <si>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</si>
  <si>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</si>
  <si>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</si>
  <si>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</si>
  <si>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</si>
  <si>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</si>
  <si>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</si>
  <si>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</si>
  <si>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</si>
  <si>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</si>
  <si>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</si>
  <si>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</si>
  <si>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</si>
  <si>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</si>
  <si>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</si>
  <si>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</si>
  <si>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</si>
  <si>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</si>
  <si>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</si>
  <si>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</si>
  <si>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</si>
  <si>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</si>
  <si>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</si>
  <si>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</si>
  <si>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</si>
  <si>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</si>
  <si>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</si>
  <si>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</si>
  <si>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</si>
  <si>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</si>
  <si>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</si>
  <si>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</si>
  <si>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</si>
  <si>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</si>
  <si>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</si>
  <si>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</si>
  <si>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</si>
  <si>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</si>
  <si>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</si>
  <si>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</si>
  <si>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</si>
  <si>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</si>
  <si>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</si>
  <si>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</si>
  <si>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</si>
  <si>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</si>
  <si>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</si>
  <si>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</si>
  <si>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</si>
  <si>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</si>
  <si>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</si>
  <si>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</si>
  <si>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</si>
  <si>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</si>
  <si>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</si>
  <si>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</si>
  <si>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</si>
  <si>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</si>
  <si>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</si>
  <si>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</si>
  <si>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</si>
  <si>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</si>
  <si>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</si>
  <si>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</si>
  <si>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</si>
  <si>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</si>
  <si>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</si>
  <si>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</si>
  <si>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</si>
  <si>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</si>
  <si>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</si>
  <si>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</si>
  <si>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</si>
  <si>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</si>
  <si>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</si>
  <si>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</si>
  <si>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</si>
  <si>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</si>
  <si>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</si>
  <si>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</si>
  <si>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</si>
  <si>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</si>
  <si>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</si>
  <si>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</si>
  <si>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</si>
  <si>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</si>
  <si>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</si>
  <si>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</si>
  <si>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</si>
  <si>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</si>
  <si>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</si>
  <si>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</si>
  <si>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</si>
  <si>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</si>
  <si>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</si>
  <si>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</si>
  <si>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</si>
  <si>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</si>
  <si>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</si>
  <si>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2019999</t>
  </si>
  <si>
    <t>其他一般公共服务支出</t>
  </si>
  <si>
    <t>2080501</t>
  </si>
  <si>
    <t>行政单位离退休</t>
  </si>
  <si>
    <t>2080502</t>
  </si>
  <si>
    <t>事业单位离退休</t>
  </si>
  <si>
    <t>2080505</t>
  </si>
  <si>
    <t>机关事业单位基本养老保险缴费支出</t>
  </si>
  <si>
    <t>2080506</t>
  </si>
  <si>
    <t>机关事业单位职业年金缴费支出</t>
  </si>
  <si>
    <t>2081601</t>
  </si>
  <si>
    <t>行政运行</t>
  </si>
  <si>
    <t>2081650</t>
  </si>
  <si>
    <t>事业运行</t>
  </si>
  <si>
    <t>2081699</t>
  </si>
  <si>
    <t>其他红十字事业支出</t>
  </si>
  <si>
    <t>2101101</t>
  </si>
  <si>
    <t>行政单位医疗</t>
  </si>
  <si>
    <t>2101102</t>
  </si>
  <si>
    <t>事业单位医疗</t>
  </si>
  <si>
    <t>2101103</t>
  </si>
  <si>
    <t>公务员医疗补助</t>
  </si>
  <si>
    <t>2101199</t>
  </si>
  <si>
    <t>其他行政事业单位医疗支出</t>
  </si>
  <si>
    <t>2210201</t>
  </si>
  <si>
    <t>住房公积金</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</si>
  <si>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</si>
  <si>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</si>
  <si>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</si>
  <si>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</si>
  <si>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</si>
  <si>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</si>
  <si>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</si>
  <si>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</si>
  <si>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</si>
  <si>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</si>
  <si>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</si>
  <si>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</si>
  <si>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</si>
  <si>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</si>
  <si>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</si>
  <si>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</si>
  <si>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</si>
  <si>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</si>
  <si>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</si>
  <si>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</si>
  <si>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</si>
  <si>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</si>
  <si>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</si>
  <si>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</si>
  <si>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</si>
  <si>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</si>
  <si>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</si>
  <si>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</si>
  <si>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</si>
  <si>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</si>
  <si>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</si>
  <si>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</si>
  <si>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</si>
  <si>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</si>
  <si>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</si>
  <si>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</si>
  <si>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</si>
  <si>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</si>
  <si>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</si>
  <si>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</si>
  <si>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</si>
  <si>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</si>
  <si>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</si>
  <si>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</si>
  <si>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</si>
  <si>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</si>
  <si>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</si>
  <si>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</si>
  <si>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</si>
  <si>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</si>
  <si>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</si>
  <si>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</si>
  <si>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</si>
  <si>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</si>
  <si>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</si>
  <si>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</si>
  <si>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</si>
  <si>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</si>
  <si>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</si>
  <si>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</si>
  <si>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</si>
  <si>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</si>
  <si>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</si>
  <si>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</si>
  <si>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</si>
  <si>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</si>
  <si>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</si>
  <si>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</si>
  <si>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</si>
  <si>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</si>
  <si>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</si>
  <si>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</si>
  <si>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</si>
  <si>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</si>
  <si>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</si>
  <si>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</si>
  <si>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</si>
  <si>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</si>
  <si>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</si>
  <si>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</si>
  <si>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</si>
  <si>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</si>
  <si>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</si>
  <si>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</si>
  <si>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</si>
  <si>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</si>
  <si>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</si>
  <si>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</si>
  <si>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</si>
  <si>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</si>
  <si>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</si>
  <si>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</si>
  <si>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</si>
  <si>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</si>
  <si>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</si>
  <si>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</si>
  <si>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</si>
  <si>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</si>
  <si>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</si>
  <si>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</si>
  <si>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</si>
  <si>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</si>
  <si>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</si>
  <si>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</si>
  <si>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</si>
  <si>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</si>
  <si>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</si>
  <si>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</si>
  <si>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</si>
  <si>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</si>
  <si>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</si>
  <si>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</si>
  <si>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</si>
  <si>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</si>
  <si>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</si>
  <si>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</si>
  <si>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</si>
  <si>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</si>
  <si>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</si>
  <si>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</si>
  <si>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</si>
  <si>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</si>
  <si>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</si>
  <si>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</si>
  <si>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</si>
  <si>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</si>
  <si>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</si>
  <si>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</si>
  <si>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</si>
  <si>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</si>
  <si>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</si>
  <si>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</si>
  <si>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</si>
  <si>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</si>
  <si>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</si>
  <si>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</si>
  <si>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</si>
  <si>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</si>
  <si>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</si>
  <si>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</si>
  <si>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</si>
  <si>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</si>
  <si>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</si>
  <si>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</si>
  <si>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</si>
  <si>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</si>
  <si>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</si>
  <si>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</si>
  <si>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</si>
  <si>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</si>
  <si>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</si>
  <si>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</si>
  <si>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</si>
  <si>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</si>
  <si>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</si>
  <si>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</si>
  <si>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</si>
  <si>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</si>
  <si>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</si>
  <si>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</si>
  <si>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</si>
  <si>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</si>
  <si>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</si>
  <si>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</si>
  <si>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</si>
  <si>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</si>
  <si>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</si>
  <si>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</si>
  <si>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</si>
  <si>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</si>
  <si>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</si>
  <si>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</si>
  <si>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</si>
  <si>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</si>
  <si>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</si>
  <si>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</si>
  <si>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</si>
  <si>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</si>
  <si>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</si>
  <si>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</si>
  <si>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</si>
  <si>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</si>
  <si>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</si>
  <si>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</si>
  <si>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</si>
  <si>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</si>
  <si>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</si>
  <si>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</si>
  <si>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</si>
  <si>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</si>
  <si>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</si>
  <si>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</si>
  <si>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</si>
  <si>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</si>
  <si>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</si>
  <si>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</si>
  <si>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</si>
  <si>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</si>
  <si>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</si>
  <si>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</si>
  <si>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</si>
  <si>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</si>
  <si>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</si>
  <si>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</si>
  <si>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</si>
  <si>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</si>
  <si>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</si>
  <si>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</si>
  <si>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</si>
  <si>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</si>
  <si>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</si>
  <si>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</si>
  <si>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</si>
  <si>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</si>
  <si>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</si>
  <si>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</si>
  <si>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</si>
  <si>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</si>
  <si>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</si>
  <si>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</si>
  <si>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</si>
  <si>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</si>
  <si>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</si>
  <si>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</si>
  <si>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</si>
  <si>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</si>
  <si>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</si>
  <si>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</si>
  <si>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</si>
  <si>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</si>
  <si>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</si>
  <si>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</si>
  <si>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</si>
  <si>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</si>
  <si>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</si>
  <si>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</si>
  <si>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</si>
  <si>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</si>
  <si>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</si>
  <si>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</si>
  <si>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</si>
  <si>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</si>
  <si>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</si>
  <si>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</si>
  <si>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</si>
  <si>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</si>
  <si>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</si>
  <si>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</si>
  <si>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</si>
  <si>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</si>
  <si>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</si>
  <si>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</si>
  <si>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</si>
  <si>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</si>
  <si>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</si>
  <si>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</si>
  <si>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</si>
  <si>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</si>
  <si>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</si>
  <si>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</si>
  <si>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</si>
  <si>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</si>
  <si>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</si>
  <si>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</si>
  <si>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2024年度本单位无政府性基金预算财政拨款收入和支出，故本表无数，为空表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</si>
  <si>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</si>
  <si>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</si>
  <si>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</si>
  <si>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</si>
  <si>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</si>
  <si>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</si>
  <si>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</si>
  <si>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</si>
  <si>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</si>
  <si>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</si>
  <si>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</si>
  <si>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</si>
  <si>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</si>
  <si>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</si>
  <si>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</si>
  <si>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</si>
  <si>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</si>
  <si>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</si>
  <si>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</si>
  <si>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</si>
  <si>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</si>
  <si>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</si>
  <si>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</si>
  <si>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</si>
  <si>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</si>
  <si>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</si>
  <si>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</si>
  <si>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</si>
  <si>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</si>
  <si>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</si>
  <si>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</si>
  <si>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</si>
  <si>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</si>
  <si>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</si>
  <si>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</si>
  <si>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</si>
  <si>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</si>
  <si>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</si>
  <si>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</si>
  <si>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</si>
  <si>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</si>
  <si>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</si>
  <si>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</si>
  <si>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</si>
  <si>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</si>
  <si>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</si>
  <si>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</si>
  <si>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临沧市红十字会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</si>
  <si>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</si>
  <si>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</si>
  <si>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</si>
  <si>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</si>
  <si>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</si>
  <si>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</si>
  <si>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</si>
  <si>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</si>
  <si>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</si>
  <si>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</si>
  <si>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</si>
  <si>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</si>
  <si>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</si>
  <si>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</si>
  <si>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</si>
  <si>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2024年度部门整体支出绩效自评情况</t>
  </si>
  <si>
    <t>公开13表</t>
  </si>
  <si>
    <t>一、部门基本情况</t>
  </si>
  <si>
    <t>（一）部门概况</t>
  </si>
  <si>
    <t>宣传和执行《中华人民共和国红十字会法》《中华人民共和国红十字标志使用办法》《云南省红十字会条例》及相关法律法规。依法开展“三救”“三献”红十字会工作。</t>
  </si>
  <si>
    <t>（二）部门绩效目标的设立情况</t>
  </si>
  <si>
    <t>承接省红十字会和市委、市政府交办的具体援外任务和项目，用小项目撬动大民心，促进民心相通；立足红十字会职能职责特点，坚持少而精、反应快、上下联动、有序参加的原则，培养有一定专业素养、专常兼备的应急救援队伍</t>
  </si>
  <si>
    <t>（三）部门整体收支情况</t>
  </si>
  <si>
    <t>本年度财政拨款收入375.42万元，财政拨款支出375.42万元，其中:基本支出307.68万元;项目支出67.73万元。</t>
  </si>
  <si>
    <t>（四）部门预算管理制度建设情况</t>
  </si>
  <si>
    <t>将部门预算管理纳入内部控制制度管理,制定了《临沧市红十字会财务管理制度》。</t>
  </si>
  <si>
    <t>（五）严控“三公经费”支出情况</t>
  </si>
  <si>
    <t>财政拨款“三公”经费支出年初预算为2.50万元，决算为2.27万元，完成年初预算的90.80%。2024年度一般公共预算财政拨款“三公”经费支出决算数小于年初预算数的主要原因参与市委市政府中心工作任务人次减少，出差次数减少，公务车燃油费减少，公务用车运行维护费支出减少。</t>
  </si>
  <si>
    <t>二、绩效自评工作情况</t>
  </si>
  <si>
    <t>（一）绩效自评的目的</t>
  </si>
  <si>
    <t xml:space="preserve"> 提高预算管理水平和资金使用效益。及时总结经验，分析存在问题，采取措施改进和加强项目管理，为下一年度部门预算编制，优化支出结构，提高资金使用效益提供决策依据。</t>
  </si>
  <si>
    <t>（二）自评组织过程</t>
  </si>
  <si>
    <t>1.前期准备</t>
  </si>
  <si>
    <t>组织绩效评价小组认真学习绩效评价相关文件，收集项目资料。</t>
  </si>
  <si>
    <t>2.组织实施</t>
  </si>
  <si>
    <t>评价小组成员根据年终各项指标完成情况，逐一对照年初制定的绩效目标进行评价。</t>
  </si>
  <si>
    <t>三、评价情况分析及综合评价结论</t>
  </si>
  <si>
    <t>根据开展的自评情况，2024年度我会较好的完成了年初设定的各项项目绩效目标，自评得分100分，评价结果为优。</t>
  </si>
  <si>
    <t>四、存在的问题和整改情况</t>
  </si>
  <si>
    <r>
      <rPr>
        <sz val="10"/>
        <color indexed="63"/>
        <rFont val="宋体"/>
        <charset val="134"/>
      </rPr>
      <t>工作中存在对项目支出绩效相关政策学习不够深入。下步工作措施：</t>
    </r>
    <r>
      <rPr>
        <b/>
        <sz val="10"/>
        <color indexed="63"/>
        <rFont val="宋体"/>
        <charset val="134"/>
      </rPr>
      <t>一是</t>
    </r>
    <r>
      <rPr>
        <sz val="10"/>
        <color indexed="63"/>
        <rFont val="宋体"/>
        <charset val="134"/>
      </rPr>
      <t>继续加强对预算资金绩效评价相关方面的学习，进一步抓好绩效评价工作队伍建设。加强资金管理，切实做到花钱必问效，使绩效评价成为一种工作常态。</t>
    </r>
    <r>
      <rPr>
        <b/>
        <sz val="10"/>
        <color indexed="63"/>
        <rFont val="宋体"/>
        <charset val="134"/>
      </rPr>
      <t>二是</t>
    </r>
    <r>
      <rPr>
        <sz val="10"/>
        <color indexed="63"/>
        <rFont val="宋体"/>
        <charset val="134"/>
      </rPr>
      <t>提高预算编制的精细化，在日常预算执行管理中，合理合规的使用资金。确保专款专用，支出合理、合规。</t>
    </r>
    <r>
      <rPr>
        <b/>
        <sz val="10"/>
        <color indexed="63"/>
        <rFont val="宋体"/>
        <charset val="134"/>
      </rPr>
      <t>三是</t>
    </r>
    <r>
      <rPr>
        <sz val="10"/>
        <color indexed="63"/>
        <rFont val="宋体"/>
        <charset val="134"/>
      </rPr>
      <t>年初根据单位所承担的工作任务，更加科学合理的制定各项绩效目标，确保预算资金的使用更加高效、合理，确保年底各项任务的圆满完成。项目绩效目标的确定、项目执行、评价结果运用等多方面加强管理，切实提高资金使用效益。</t>
    </r>
  </si>
  <si>
    <t>五、绩效自评结果应用</t>
  </si>
  <si>
    <t>认真学习绩效评价相关文件，及时总结经验，分析存在问题，采取措施改进和加强项目管理，为下一年度部门预算编制，优化支出结构，提高资金使用效益提供决策依据。</t>
  </si>
  <si>
    <t>六、主要经验及做法</t>
  </si>
  <si>
    <t>通过本年度项目支出绩效自评工作的开展，我会充分认识到领导重视是开展绩效自评工作的重要保障。年初预算时提高预算编制的精细化，在日常预算执行管理中，合理合规的使用资金。</t>
  </si>
  <si>
    <t>七、其他需说明的情况</t>
  </si>
  <si>
    <t>无</t>
  </si>
  <si>
    <t>2024年度部门整体支出绩效自评表</t>
  </si>
  <si>
    <t>公开14表</t>
  </si>
  <si>
    <t>部门名称</t>
  </si>
  <si>
    <t>内容</t>
  </si>
  <si>
    <t>说明</t>
  </si>
  <si>
    <t>部门总体目标</t>
  </si>
  <si>
    <t>部门职责</t>
  </si>
  <si>
    <t>（1）宣传和执行《中华人民共和国红十字会法》《中华人民共和国红十字标志使用办法》《云南省红十字会条例》及相关法律法规。
（2）开展救援、救灾的相关工作，建立红十字应急救援体系，开展社会救助及相关服务，在自然灾害、事故灾难、公共卫生事件等突发事件中，提供紧急救援和人道救助；开展应急救护培训，普及应急救护、防灾避险和卫生健康知识，组织志愿者参与现场救护。
（3）参与、推动无偿献血、遗体和人体器官捐献工作，参与开展造血干细胞捐献的相关工作；组织开展红十字志愿服务、红十字青少年工作。
（4）负责建立财务管理、内部控制、审计公开和监督检查制度;依法接受自然人、法人以及其他组织捐赠的款物，按照募捐方案、捐赠人意愿或者捐赠协议处分其接受的捐赠款物，及时主动向捐赠人反馈有关情况。
（5）宣传国际红十字和红新月运动的基本原则和日内瓦公约及其附加议定书，按照有关规定开展工作；参加国际人道主义救援和对外交流与合作工作。
（6）依照国际红十字和红新月运动的基本原则，完成市人民政府委托事宜；协助市人民政府开展与其职责相关的其他人道主义服务活动。
（7）完成市委、市人民政府交办的其他工作任务。</t>
  </si>
  <si>
    <t>总体绩效目标</t>
  </si>
  <si>
    <t>1.认真贯彻落实习近平总书记考察云南重要讲话、重要指示批示和给沧源县边境村老支书们的重要回信精神，落实“三个定位”、“五个着力”、“三好”。为沧源县办实事2件，完成市委、市政府和省红十字会交办的对缅交流合作任务。
2.全市红十字会系统募集款物价值1500万元，开展医疗救助、助学帮扶、博爱送万家等人道救助10400人次         3.全市红十字会系统开展应急救护培训82000人次 。                                                        4.市红十字会开展红十字法律法规宣传、人体器官捐献、造血干细胞、无偿献血宣传等红十字会特色活动3次以上                                                                                       5.建成临沧市遗体和人体器官（组织）捐献者纪念园，全市完成人体器官捐献登记890人，造血干细胞血样采集60人份，无偿献血宣传20000人次 。                                                                           6.全市红十字会系统新建立乡镇（街道）、学校等红十字组织10个，成立红十字特色志愿服务队2支，发展个人会员2000人，发展注册志愿者200人。</t>
  </si>
  <si>
    <t>一、部门年度目标</t>
  </si>
  <si>
    <t>财年</t>
  </si>
  <si>
    <t>目标</t>
  </si>
  <si>
    <t>实际完成情况</t>
  </si>
  <si>
    <t>2023</t>
  </si>
  <si>
    <t>1、全市红十字应急救护取证培训4000人；2、全市红十字应急救护普及培训80000人；3、全市适龄儿童先心病筛查300人；4、全市医疗救助150人；5、全市助学帮扶500人；6、全市博爱送万家受益人次15000人次；7、全市募集款物价值10000000元；8、全市造血干细胞捐献新增入库50人份；9、全市人体器官捐献登记人数900人；10、全市建立乡镇（街道）、学校等红十字组织10个；11、全市红十字特色志愿服务队2只；12、全市发展个人会员2500人；13、全市发展注册志愿者350人。</t>
  </si>
  <si>
    <t>均按预期目标完成，有的指标超额完成。</t>
  </si>
  <si>
    <t>2024</t>
  </si>
  <si>
    <t>1.加强对缅合作交流；2.提高自然灾害及突发公共事件应急能力；3.提升应急救护知识普及率；4.积极推进红十字会信息化数字化建设；5.提升人道救助和服务能力；6.全面夯实基层基础，推进治理结构改革。</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</si>
  <si>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</si>
  <si>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</si>
  <si>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</si>
  <si>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</si>
  <si>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</si>
  <si>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</si>
  <si>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</si>
  <si>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</si>
  <si>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</si>
  <si>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</si>
  <si>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</si>
  <si>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不宜公开项目工作经费</t>
  </si>
  <si>
    <t>一级</t>
  </si>
  <si>
    <t>略</t>
  </si>
  <si>
    <t>春节慰问经费</t>
  </si>
  <si>
    <t>市政府领导开展春节走访慰问</t>
  </si>
  <si>
    <t>红十字事业发展保障经费</t>
  </si>
  <si>
    <t>对缅合作交流迈上新台阶；自然灾害及突发公共卫生事件应急能力明显提高；应急救护知识普及率有效提升；信息化数字化建设迈出较大步伐；人道救助和服务能力实力显著提升；基层基础得到全面夯实；治理结构改革取得明显成效。</t>
  </si>
  <si>
    <t>厅级领导“帮县包乡”春节慰问困难党员和群众经费</t>
  </si>
  <si>
    <t>春节期间厅级领导走访慰问生活困难党员或群众</t>
  </si>
  <si>
    <t>应急救护培训专项经费</t>
  </si>
  <si>
    <t xml:space="preserve">保障红十字会开展下列培训任务所需的场地租金、培训耗材、购买培训教具等费用。
1、红十字初级救护员持证培训4000人。
2、红十字救护知识普及培训80000人。
3、红十字应急救护师资培训30人。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</si>
  <si>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</si>
  <si>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</si>
  <si>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</si>
  <si>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</si>
  <si>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</si>
  <si>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</si>
  <si>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</si>
  <si>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</si>
  <si>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</si>
  <si>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</si>
  <si>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</si>
  <si>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筹集款物价值</t>
  </si>
  <si>
    <t>&gt;=</t>
  </si>
  <si>
    <t>1000</t>
  </si>
  <si>
    <t>万元</t>
  </si>
  <si>
    <t>100%</t>
  </si>
  <si>
    <t>应急救护员及急救知识和技能普及培训人数</t>
  </si>
  <si>
    <t>80000</t>
  </si>
  <si>
    <t>人</t>
  </si>
  <si>
    <t>造血干细胞捐献新增入库数</t>
  </si>
  <si>
    <t>时效指标</t>
  </si>
  <si>
    <t>完成各项指标任务时间</t>
  </si>
  <si>
    <t>&lt;=</t>
  </si>
  <si>
    <t>2025年11月30日</t>
  </si>
  <si>
    <t>年</t>
  </si>
  <si>
    <t>效益指标</t>
  </si>
  <si>
    <t>社会效益
指标</t>
  </si>
  <si>
    <t>博爱送万家救助收益人数</t>
  </si>
  <si>
    <t>15000</t>
  </si>
  <si>
    <t>满意度指标</t>
  </si>
  <si>
    <t>服务对象满意度指标等</t>
  </si>
  <si>
    <t>评估应急救护培训服务</t>
  </si>
  <si>
    <t>90</t>
  </si>
  <si>
    <t>%</t>
  </si>
  <si>
    <t>其他需说明事项</t>
  </si>
  <si>
    <t>2024年度项目支出绩效自评表</t>
  </si>
  <si>
    <t>公开15表</t>
  </si>
  <si>
    <t>项目名称</t>
  </si>
  <si>
    <t>主管部门及代码</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</si>
  <si>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</si>
  <si>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</si>
  <si>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</si>
  <si>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</si>
  <si>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</si>
  <si>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</si>
  <si>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</si>
  <si>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</si>
  <si>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</si>
  <si>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</si>
  <si>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</si>
  <si>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</si>
  <si>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</si>
  <si>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</si>
  <si>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</si>
  <si>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</si>
  <si>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</si>
  <si>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</si>
  <si>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</si>
  <si>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t>
    </r>
    <r>
      <rPr>
        <sz val="10"/>
        <color rgb="FF000000"/>
        <rFont val="Times New Roman"/>
        <charset val="0"/>
      </rPr>
      <t>50</t>
    </r>
    <r>
      <rPr>
        <sz val="10"/>
        <color rgb="FF000000"/>
        <rFont val="宋体"/>
        <charset val="134"/>
      </rPr>
      <t>分）</t>
    </r>
  </si>
  <si>
    <t>出差人数</t>
  </si>
  <si>
    <t>286人次</t>
  </si>
  <si>
    <t>出差任务完成率</t>
  </si>
  <si>
    <t>95</t>
  </si>
  <si>
    <t>经费规范核销率</t>
  </si>
  <si>
    <t>=</t>
  </si>
  <si>
    <t>效益指标
（30分）</t>
  </si>
  <si>
    <t>社会效益</t>
  </si>
  <si>
    <t>满意度指标（10分）</t>
  </si>
  <si>
    <t>服务对象满意度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</si>
  <si>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</si>
  <si>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</si>
  <si>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</si>
  <si>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</si>
  <si>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</si>
  <si>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慰问单位数</t>
  </si>
  <si>
    <t>救助对象认定准确率</t>
  </si>
  <si>
    <t>救助发放及时率</t>
  </si>
  <si>
    <t>2月5日前</t>
  </si>
  <si>
    <t>生活状况改善</t>
  </si>
  <si>
    <t>有效改善</t>
  </si>
  <si>
    <t>救助对象满意度</t>
  </si>
  <si>
    <t>产出指标（50分）</t>
  </si>
  <si>
    <t>按质按量完成云南省红十字会和临沧市委、市政府下达的各项工作任务</t>
  </si>
  <si>
    <t>按质按量完成</t>
  </si>
  <si>
    <t>质量指标</t>
  </si>
  <si>
    <t>确保“三救、三献”，社会扶贫、红十字事业等工作有序推进</t>
  </si>
  <si>
    <t>有所改善</t>
  </si>
  <si>
    <t>按时完成各项工作任务</t>
  </si>
  <si>
    <t>2024年11月30日</t>
  </si>
  <si>
    <t>促进红十字事业发展</t>
  </si>
  <si>
    <t>有所进步</t>
  </si>
  <si>
    <t>对红十字事业满意度</t>
  </si>
  <si>
    <t>有所提高</t>
  </si>
  <si>
    <t>救助对象人数（人次）</t>
  </si>
  <si>
    <t>99户</t>
  </si>
  <si>
    <t>受助对象精准度</t>
  </si>
  <si>
    <t>2024年1月15日-2月5日</t>
  </si>
  <si>
    <t>开展应急救护知识和技能的普及培训人数</t>
  </si>
  <si>
    <t>培训救护员人数</t>
  </si>
  <si>
    <t>2000</t>
  </si>
  <si>
    <t>培训应急救护师资数</t>
  </si>
  <si>
    <t>救护员培训完成率</t>
  </si>
  <si>
    <t>应急救护知识在民众中的普及率</t>
  </si>
  <si>
    <t>急救知识和技能在群众中的普及</t>
  </si>
  <si>
    <t>培训对象满意度</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</si>
</sst>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176" formatCode="0.00_);[Red]\(0.00\)"/>
    <numFmt numFmtId="177" formatCode="0.00_ "/>
    <numFmt numFmtId="41" formatCode="_ * #,##0_ ;_ * \-#,##0_ ;_ * &quot;-&quot;_ ;_ @_ "/>
    <numFmt numFmtId="44" formatCode="_ &quot;￥&quot;* #,##0.00_ ;_ &quot;￥&quot;* \-#,##0.00_ ;_ &quot;￥&quot;* &quot;-&quot;??_ ;_ @_ "/>
    <numFmt numFmtId="178" formatCode="###,###,###,###,##0.00;[=0]&quot;&quot;"/>
    <numFmt numFmtId="179" formatCode="#,##0.00_ "/>
  </numFmts>
  <fonts count="64">
    <font>
      <sz val="11"/>
      <color indexed="8"/>
      <name val="宋体"/>
      <charset val="134"/>
      <scheme val="minor"/>
    </font>
    <font>
      <sz val="11"/>
      <color indexed="8"/>
      <name val="宋体"/>
      <charset val="134"/>
    </font>
    <font>
      <sz val="10"/>
      <name val="Arial"/>
      <charset val="0"/>
    </font>
    <font>
      <sz val="12"/>
      <name val="宋体"/>
      <charset val="134"/>
    </font>
    <font>
      <b/>
      <sz val="18"/>
      <color theme="1"/>
      <name val="宋体"/>
      <charset val="134"/>
      <scheme val="minor"/>
    </font>
    <font>
      <b/>
      <sz val="18"/>
      <color rgb="FFFF0000"/>
      <name val="宋体"/>
      <charset val="134"/>
      <scheme val="minor"/>
    </font>
    <font>
      <b/>
      <sz val="18"/>
      <name val="宋体"/>
      <charset val="134"/>
      <scheme val="minor"/>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11"/>
      <name val="宋体"/>
      <charset val="134"/>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b/>
      <sz val="18"/>
      <color theme="1"/>
      <name val="宋体"/>
      <charset val="134"/>
    </font>
    <font>
      <sz val="10"/>
      <color indexed="8"/>
      <name val="宋体"/>
      <charset val="134"/>
    </font>
    <font>
      <b/>
      <sz val="10"/>
      <color indexed="8"/>
      <name val="宋体"/>
      <charset val="134"/>
    </font>
    <font>
      <sz val="12"/>
      <color indexed="8"/>
      <name val="宋体"/>
      <charset val="134"/>
    </font>
    <font>
      <sz val="12"/>
      <color theme="1"/>
      <name val="宋体"/>
      <charset val="134"/>
    </font>
    <font>
      <b/>
      <sz val="12"/>
      <color indexed="8"/>
      <name val="宋体"/>
      <charset val="134"/>
    </font>
    <font>
      <b/>
      <sz val="12"/>
      <color theme="1"/>
      <name val="宋体"/>
      <charset val="134"/>
    </font>
    <font>
      <b/>
      <sz val="11"/>
      <color indexed="8"/>
      <name val="宋体"/>
      <charset val="134"/>
    </font>
    <font>
      <b/>
      <sz val="10"/>
      <color theme="1"/>
      <name val="宋体"/>
      <charset val="134"/>
      <scheme val="minor"/>
    </font>
    <font>
      <sz val="10"/>
      <color theme="1"/>
      <name val="宋体"/>
      <charset val="134"/>
      <scheme val="minor"/>
    </font>
    <font>
      <sz val="12"/>
      <color theme="1"/>
      <name val="宋体"/>
      <charset val="134"/>
      <scheme val="minor"/>
    </font>
    <font>
      <b/>
      <sz val="10"/>
      <color rgb="FF0070C0"/>
      <name val="宋体"/>
      <charset val="134"/>
      <scheme val="minor"/>
    </font>
    <font>
      <b/>
      <sz val="10"/>
      <color rgb="FFFF0000"/>
      <name val="宋体"/>
      <charset val="134"/>
      <scheme val="minor"/>
    </font>
    <font>
      <sz val="18"/>
      <color rgb="FFFF0000"/>
      <name val="宋体"/>
      <charset val="134"/>
    </font>
    <font>
      <b/>
      <sz val="18"/>
      <color indexed="8"/>
      <name val="宋体"/>
      <charset val="134"/>
    </font>
    <font>
      <b/>
      <sz val="11"/>
      <color rgb="FF0070C0"/>
      <name val="宋体"/>
      <charset val="134"/>
    </font>
    <font>
      <sz val="22"/>
      <color indexed="8"/>
      <name val="宋体"/>
      <charset val="134"/>
    </font>
    <font>
      <sz val="14"/>
      <color rgb="FF000000"/>
      <name val="宋体"/>
      <charset val="0"/>
    </font>
    <font>
      <sz val="10"/>
      <color indexed="8"/>
      <name val="Arial"/>
      <charset val="0"/>
    </font>
    <font>
      <sz val="11"/>
      <color rgb="FF000000"/>
      <name val="宋体"/>
      <charset val="134"/>
    </font>
    <font>
      <sz val="12"/>
      <color rgb="FF000000"/>
      <name val="宋体"/>
      <charset val="134"/>
    </font>
    <font>
      <b/>
      <sz val="20"/>
      <name val="宋体"/>
      <charset val="134"/>
    </font>
    <font>
      <sz val="9"/>
      <name val="宋体"/>
      <charset val="134"/>
    </font>
    <font>
      <sz val="22"/>
      <name val="黑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0"/>
      <color indexed="8"/>
      <name val="Times New Roman"/>
      <charset val="0"/>
    </font>
    <font>
      <sz val="10"/>
      <color indexed="63"/>
      <name val="宋体"/>
      <charset val="134"/>
    </font>
    <font>
      <b/>
      <sz val="10"/>
      <color indexed="63"/>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42" fillId="0" borderId="0" applyFont="0" applyFill="0" applyBorder="0" applyAlignment="0" applyProtection="0">
      <alignment vertical="center"/>
    </xf>
    <xf numFmtId="0" fontId="46" fillId="22" borderId="0" applyNumberFormat="0" applyBorder="0" applyAlignment="0" applyProtection="0">
      <alignment vertical="center"/>
    </xf>
    <xf numFmtId="0" fontId="53" fillId="18" borderId="26" applyNumberFormat="0" applyAlignment="0" applyProtection="0">
      <alignment vertical="center"/>
    </xf>
    <xf numFmtId="44" fontId="42" fillId="0" borderId="0" applyFont="0" applyFill="0" applyBorder="0" applyAlignment="0" applyProtection="0">
      <alignment vertical="center"/>
    </xf>
    <xf numFmtId="41" fontId="42" fillId="0" borderId="0" applyFont="0" applyFill="0" applyBorder="0" applyAlignment="0" applyProtection="0">
      <alignment vertical="center"/>
    </xf>
    <xf numFmtId="0" fontId="46" fillId="13" borderId="0" applyNumberFormat="0" applyBorder="0" applyAlignment="0" applyProtection="0">
      <alignment vertical="center"/>
    </xf>
    <xf numFmtId="0" fontId="48" fillId="9" borderId="0" applyNumberFormat="0" applyBorder="0" applyAlignment="0" applyProtection="0">
      <alignment vertical="center"/>
    </xf>
    <xf numFmtId="43" fontId="42" fillId="0" borderId="0" applyFont="0" applyFill="0" applyBorder="0" applyAlignment="0" applyProtection="0">
      <alignment vertical="center"/>
    </xf>
    <xf numFmtId="0" fontId="51" fillId="25" borderId="0" applyNumberFormat="0" applyBorder="0" applyAlignment="0" applyProtection="0">
      <alignment vertical="center"/>
    </xf>
    <xf numFmtId="0" fontId="45" fillId="0" borderId="0" applyNumberFormat="0" applyFill="0" applyBorder="0" applyAlignment="0" applyProtection="0">
      <alignment vertical="center"/>
    </xf>
    <xf numFmtId="9" fontId="42" fillId="0" borderId="0" applyFont="0" applyFill="0" applyBorder="0" applyAlignment="0" applyProtection="0">
      <alignment vertical="center"/>
    </xf>
    <xf numFmtId="0" fontId="57" fillId="0" borderId="0" applyNumberFormat="0" applyFill="0" applyBorder="0" applyAlignment="0" applyProtection="0">
      <alignment vertical="center"/>
    </xf>
    <xf numFmtId="0" fontId="42" fillId="5" borderId="24" applyNumberFormat="0" applyFont="0" applyAlignment="0" applyProtection="0">
      <alignment vertical="center"/>
    </xf>
    <xf numFmtId="0" fontId="51" fillId="17" borderId="0" applyNumberFormat="0" applyBorder="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3" fillId="0" borderId="23" applyNumberFormat="0" applyFill="0" applyAlignment="0" applyProtection="0">
      <alignment vertical="center"/>
    </xf>
    <xf numFmtId="0" fontId="50" fillId="0" borderId="23" applyNumberFormat="0" applyFill="0" applyAlignment="0" applyProtection="0">
      <alignment vertical="center"/>
    </xf>
    <xf numFmtId="0" fontId="51" fillId="24" borderId="0" applyNumberFormat="0" applyBorder="0" applyAlignment="0" applyProtection="0">
      <alignment vertical="center"/>
    </xf>
    <xf numFmtId="0" fontId="47" fillId="0" borderId="29" applyNumberFormat="0" applyFill="0" applyAlignment="0" applyProtection="0">
      <alignment vertical="center"/>
    </xf>
    <xf numFmtId="0" fontId="51" fillId="16" borderId="0" applyNumberFormat="0" applyBorder="0" applyAlignment="0" applyProtection="0">
      <alignment vertical="center"/>
    </xf>
    <xf numFmtId="0" fontId="59" fillId="21" borderId="30" applyNumberFormat="0" applyAlignment="0" applyProtection="0">
      <alignment vertical="center"/>
    </xf>
    <xf numFmtId="0" fontId="54" fillId="21" borderId="26" applyNumberFormat="0" applyAlignment="0" applyProtection="0">
      <alignment vertical="center"/>
    </xf>
    <xf numFmtId="0" fontId="49" fillId="12" borderId="25" applyNumberFormat="0" applyAlignment="0" applyProtection="0">
      <alignment vertical="center"/>
    </xf>
    <xf numFmtId="0" fontId="46" fillId="35" borderId="0" applyNumberFormat="0" applyBorder="0" applyAlignment="0" applyProtection="0">
      <alignment vertical="center"/>
    </xf>
    <xf numFmtId="0" fontId="51" fillId="28" borderId="0" applyNumberFormat="0" applyBorder="0" applyAlignment="0" applyProtection="0">
      <alignment vertical="center"/>
    </xf>
    <xf numFmtId="0" fontId="55" fillId="0" borderId="27" applyNumberFormat="0" applyFill="0" applyAlignment="0" applyProtection="0">
      <alignment vertical="center"/>
    </xf>
    <xf numFmtId="0" fontId="58" fillId="0" borderId="28" applyNumberFormat="0" applyFill="0" applyAlignment="0" applyProtection="0">
      <alignment vertical="center"/>
    </xf>
    <xf numFmtId="0" fontId="60" fillId="34" borderId="0" applyNumberFormat="0" applyBorder="0" applyAlignment="0" applyProtection="0">
      <alignment vertical="center"/>
    </xf>
    <xf numFmtId="0" fontId="52" fillId="15" borderId="0" applyNumberFormat="0" applyBorder="0" applyAlignment="0" applyProtection="0">
      <alignment vertical="center"/>
    </xf>
    <xf numFmtId="0" fontId="46" fillId="20" borderId="0" applyNumberFormat="0" applyBorder="0" applyAlignment="0" applyProtection="0">
      <alignment vertical="center"/>
    </xf>
    <xf numFmtId="0" fontId="51" fillId="31" borderId="0" applyNumberFormat="0" applyBorder="0" applyAlignment="0" applyProtection="0">
      <alignment vertical="center"/>
    </xf>
    <xf numFmtId="0" fontId="46" fillId="19" borderId="0" applyNumberFormat="0" applyBorder="0" applyAlignment="0" applyProtection="0">
      <alignment vertical="center"/>
    </xf>
    <xf numFmtId="0" fontId="46" fillId="11" borderId="0" applyNumberFormat="0" applyBorder="0" applyAlignment="0" applyProtection="0">
      <alignment vertical="center"/>
    </xf>
    <xf numFmtId="0" fontId="46" fillId="33" borderId="0" applyNumberFormat="0" applyBorder="0" applyAlignment="0" applyProtection="0">
      <alignment vertical="center"/>
    </xf>
    <xf numFmtId="0" fontId="46" fillId="8" borderId="0" applyNumberFormat="0" applyBorder="0" applyAlignment="0" applyProtection="0">
      <alignment vertical="center"/>
    </xf>
    <xf numFmtId="0" fontId="51" fillId="30" borderId="0" applyNumberFormat="0" applyBorder="0" applyAlignment="0" applyProtection="0">
      <alignment vertical="center"/>
    </xf>
    <xf numFmtId="0" fontId="51" fillId="27" borderId="0" applyNumberFormat="0" applyBorder="0" applyAlignment="0" applyProtection="0">
      <alignment vertical="center"/>
    </xf>
    <xf numFmtId="0" fontId="46" fillId="32" borderId="0" applyNumberFormat="0" applyBorder="0" applyAlignment="0" applyProtection="0">
      <alignment vertical="center"/>
    </xf>
    <xf numFmtId="0" fontId="46" fillId="7" borderId="0" applyNumberFormat="0" applyBorder="0" applyAlignment="0" applyProtection="0">
      <alignment vertical="center"/>
    </xf>
    <xf numFmtId="0" fontId="51" fillId="29" borderId="0" applyNumberFormat="0" applyBorder="0" applyAlignment="0" applyProtection="0">
      <alignment vertical="center"/>
    </xf>
    <xf numFmtId="0" fontId="46" fillId="10" borderId="0" applyNumberFormat="0" applyBorder="0" applyAlignment="0" applyProtection="0">
      <alignment vertical="center"/>
    </xf>
    <xf numFmtId="0" fontId="51" fillId="23" borderId="0" applyNumberFormat="0" applyBorder="0" applyAlignment="0" applyProtection="0">
      <alignment vertical="center"/>
    </xf>
    <xf numFmtId="0" fontId="51" fillId="26" borderId="0" applyNumberFormat="0" applyBorder="0" applyAlignment="0" applyProtection="0">
      <alignment vertical="center"/>
    </xf>
    <xf numFmtId="0" fontId="46" fillId="6" borderId="0" applyNumberFormat="0" applyBorder="0" applyAlignment="0" applyProtection="0">
      <alignment vertical="center"/>
    </xf>
    <xf numFmtId="0" fontId="51" fillId="14" borderId="0" applyNumberFormat="0" applyBorder="0" applyAlignment="0" applyProtection="0">
      <alignment vertical="center"/>
    </xf>
    <xf numFmtId="0" fontId="3" fillId="0" borderId="0"/>
    <xf numFmtId="0" fontId="1" fillId="0" borderId="0"/>
    <xf numFmtId="0" fontId="1" fillId="0" borderId="0">
      <alignment vertical="center"/>
    </xf>
  </cellStyleXfs>
  <cellXfs count="195">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Alignment="1">
      <alignment horizontal="center" wrapText="1"/>
    </xf>
    <xf numFmtId="0" fontId="3" fillId="0" borderId="0" xfId="0" applyFont="1" applyFill="1" applyBorder="1" applyAlignment="1"/>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0" xfId="5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12" fillId="0" borderId="12" xfId="51"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49" fontId="12" fillId="0" borderId="13" xfId="51" applyNumberFormat="1" applyFont="1" applyFill="1" applyBorder="1" applyAlignment="1" applyProtection="1">
      <alignment horizontal="center" vertical="center" wrapText="1"/>
    </xf>
    <xf numFmtId="177" fontId="11" fillId="0" borderId="1"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vertical="center" wrapText="1"/>
    </xf>
    <xf numFmtId="177" fontId="7" fillId="0" borderId="14" xfId="0" applyNumberFormat="1" applyFont="1" applyFill="1" applyBorder="1" applyAlignment="1">
      <alignment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3" fillId="0" borderId="0" xfId="50" applyFont="1" applyAlignment="1">
      <alignment horizontal="center" vertical="center" wrapText="1"/>
    </xf>
    <xf numFmtId="0" fontId="10" fillId="0" borderId="10" xfId="0" applyNumberFormat="1" applyFont="1" applyFill="1" applyBorder="1" applyAlignment="1">
      <alignment vertical="center" wrapText="1"/>
    </xf>
    <xf numFmtId="0" fontId="10" fillId="0" borderId="11" xfId="0" applyNumberFormat="1" applyFont="1" applyFill="1" applyBorder="1" applyAlignment="1">
      <alignment vertical="center" wrapText="1"/>
    </xf>
    <xf numFmtId="0" fontId="14" fillId="0" borderId="0" xfId="50" applyFont="1" applyFill="1" applyAlignment="1">
      <alignment horizontal="center" vertical="center" wrapText="1"/>
    </xf>
    <xf numFmtId="0" fontId="15" fillId="0" borderId="0" xfId="0" applyFont="1" applyFill="1" applyBorder="1" applyAlignment="1">
      <alignment horizontal="center" vertical="center"/>
    </xf>
    <xf numFmtId="0" fontId="1" fillId="0" borderId="0" xfId="50" applyFont="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6" fillId="0" borderId="0" xfId="50" applyFont="1" applyAlignment="1">
      <alignment horizontal="center" vertical="center" wrapText="1"/>
    </xf>
    <xf numFmtId="0" fontId="10" fillId="0" borderId="21" xfId="0" applyNumberFormat="1" applyFont="1" applyFill="1" applyBorder="1" applyAlignment="1">
      <alignment vertical="center" wrapText="1"/>
    </xf>
    <xf numFmtId="0" fontId="11"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3" fillId="0" borderId="0" xfId="0" applyNumberFormat="1" applyFont="1" applyFill="1" applyBorder="1" applyAlignment="1" applyProtection="1">
      <alignment horizontal="center" vertical="center"/>
    </xf>
    <xf numFmtId="0" fontId="15" fillId="0" borderId="0" xfId="0" applyFont="1" applyFill="1" applyBorder="1" applyAlignment="1">
      <alignment horizontal="center"/>
    </xf>
    <xf numFmtId="0" fontId="20" fillId="0" borderId="1"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20" fillId="0" borderId="18" xfId="0" applyNumberFormat="1" applyFont="1" applyFill="1" applyBorder="1" applyAlignment="1">
      <alignment horizontal="center" vertical="center" wrapText="1"/>
    </xf>
    <xf numFmtId="0" fontId="20" fillId="0" borderId="19"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2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7" xfId="0" applyNumberFormat="1"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xf>
    <xf numFmtId="176" fontId="1" fillId="0" borderId="1" xfId="0" applyNumberFormat="1" applyFont="1" applyFill="1" applyBorder="1" applyAlignment="1">
      <alignment horizontal="center" vertical="center" wrapText="1"/>
    </xf>
    <xf numFmtId="49" fontId="20" fillId="0" borderId="10" xfId="51" applyNumberFormat="1" applyFont="1" applyFill="1" applyBorder="1" applyAlignment="1">
      <alignment horizontal="center" vertical="center"/>
    </xf>
    <xf numFmtId="0" fontId="20" fillId="0" borderId="1" xfId="51" applyFont="1" applyFill="1" applyBorder="1" applyAlignment="1">
      <alignment horizontal="center" vertical="center"/>
    </xf>
    <xf numFmtId="49" fontId="20" fillId="0" borderId="10" xfId="51" applyNumberFormat="1" applyFont="1" applyFill="1" applyBorder="1" applyAlignment="1">
      <alignment horizontal="center" vertical="center" wrapText="1"/>
    </xf>
    <xf numFmtId="49" fontId="20" fillId="0" borderId="17" xfId="51" applyNumberFormat="1" applyFont="1" applyFill="1" applyBorder="1" applyAlignment="1">
      <alignment horizontal="center" vertical="center" wrapText="1"/>
    </xf>
    <xf numFmtId="0" fontId="25" fillId="0" borderId="1" xfId="50" applyFont="1" applyFill="1" applyBorder="1" applyAlignment="1">
      <alignment horizontal="center" vertical="center" wrapText="1"/>
    </xf>
    <xf numFmtId="0" fontId="25" fillId="0" borderId="10" xfId="50" applyFont="1" applyFill="1" applyBorder="1" applyAlignment="1">
      <alignment horizontal="center" vertical="center" wrapText="1"/>
    </xf>
    <xf numFmtId="0" fontId="25" fillId="0" borderId="11" xfId="5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5" fillId="0" borderId="2" xfId="50" applyFont="1" applyFill="1" applyBorder="1" applyAlignment="1">
      <alignment horizontal="center" vertical="center" wrapText="1"/>
    </xf>
    <xf numFmtId="49" fontId="25" fillId="0" borderId="10" xfId="5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1" fillId="0" borderId="0" xfId="0" applyFont="1" applyFill="1" applyBorder="1" applyAlignment="1">
      <alignment horizontal="center"/>
    </xf>
    <xf numFmtId="0" fontId="28" fillId="0" borderId="0" xfId="50" applyFont="1" applyAlignment="1">
      <alignment horizontal="center" vertical="center" wrapText="1"/>
    </xf>
    <xf numFmtId="0" fontId="29" fillId="0" borderId="0" xfId="50" applyFont="1" applyAlignment="1">
      <alignment horizontal="center" vertical="center" wrapText="1"/>
    </xf>
    <xf numFmtId="0" fontId="20" fillId="0" borderId="10" xfId="0" applyFont="1" applyFill="1" applyBorder="1" applyAlignment="1">
      <alignment horizontal="center" vertical="center"/>
    </xf>
    <xf numFmtId="0" fontId="20" fillId="0" borderId="21" xfId="0" applyFont="1" applyFill="1" applyBorder="1" applyAlignment="1">
      <alignment horizontal="center" vertical="center" wrapText="1"/>
    </xf>
    <xf numFmtId="9" fontId="20" fillId="0" borderId="10" xfId="51" applyNumberFormat="1" applyFont="1" applyFill="1" applyBorder="1" applyAlignment="1">
      <alignment horizontal="center" vertical="center" wrapText="1"/>
    </xf>
    <xf numFmtId="0" fontId="12" fillId="0" borderId="1" xfId="0" applyFont="1" applyFill="1" applyBorder="1" applyAlignment="1">
      <alignment horizontal="center" wrapText="1"/>
    </xf>
    <xf numFmtId="0" fontId="12" fillId="0" borderId="1" xfId="0" applyFont="1" applyFill="1" applyBorder="1" applyAlignment="1">
      <alignment horizontal="center"/>
    </xf>
    <xf numFmtId="0" fontId="1" fillId="0" borderId="1" xfId="0" applyFont="1" applyFill="1" applyBorder="1" applyAlignment="1">
      <alignment horizontal="center" wrapText="1"/>
    </xf>
    <xf numFmtId="9" fontId="1" fillId="0" borderId="1" xfId="0" applyNumberFormat="1" applyFont="1" applyFill="1" applyBorder="1" applyAlignment="1">
      <alignment horizontal="center"/>
    </xf>
    <xf numFmtId="49" fontId="20" fillId="0" borderId="18" xfId="51" applyNumberFormat="1" applyFont="1" applyFill="1" applyBorder="1" applyAlignment="1">
      <alignment horizontal="center" vertical="center" wrapText="1"/>
    </xf>
    <xf numFmtId="49" fontId="20" fillId="0" borderId="19" xfId="51" applyNumberFormat="1"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1" fillId="0" borderId="0" xfId="0" applyFont="1" applyFill="1" applyBorder="1" applyAlignment="1"/>
    <xf numFmtId="0" fontId="15" fillId="0" borderId="0" xfId="0" applyFont="1" applyFill="1" applyBorder="1" applyAlignment="1"/>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3" fillId="0" borderId="0" xfId="0" applyNumberFormat="1" applyFont="1" applyFill="1" applyBorder="1" applyAlignment="1" applyProtection="1">
      <alignment horizontal="right" vertical="center"/>
    </xf>
    <xf numFmtId="0" fontId="18" fillId="0" borderId="1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9" xfId="0"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18" fillId="0" borderId="11"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8"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2" fillId="0" borderId="0" xfId="0" applyFont="1" applyFill="1" applyBorder="1" applyAlignment="1">
      <alignment horizontal="left" vertical="center"/>
    </xf>
    <xf numFmtId="0" fontId="0" fillId="2" borderId="0" xfId="0" applyFont="1" applyFill="1">
      <alignment vertical="center"/>
    </xf>
    <xf numFmtId="0" fontId="33" fillId="0" borderId="0" xfId="0" applyFont="1" applyFill="1" applyBorder="1" applyAlignment="1">
      <alignment horizontal="center"/>
    </xf>
    <xf numFmtId="0" fontId="10" fillId="0" borderId="0" xfId="0" applyFont="1" applyFill="1" applyBorder="1" applyAlignment="1"/>
    <xf numFmtId="0" fontId="34" fillId="0" borderId="0" xfId="0" applyFont="1" applyFill="1" applyAlignment="1">
      <alignment horizontal="center"/>
    </xf>
    <xf numFmtId="0" fontId="35" fillId="0" borderId="0" xfId="0" applyFont="1" applyFill="1" applyAlignment="1">
      <alignment horizontal="center"/>
    </xf>
    <xf numFmtId="0" fontId="35" fillId="0" borderId="0" xfId="0" applyFont="1" applyFill="1" applyBorder="1" applyAlignment="1"/>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1" xfId="0" applyFont="1" applyFill="1" applyBorder="1" applyAlignment="1">
      <alignment horizontal="center" vertical="center" wrapText="1"/>
    </xf>
    <xf numFmtId="4" fontId="36" fillId="0" borderId="2" xfId="0" applyNumberFormat="1" applyFont="1" applyFill="1" applyBorder="1" applyAlignment="1">
      <alignment horizontal="center" vertical="center" shrinkToFit="1"/>
    </xf>
    <xf numFmtId="4" fontId="36" fillId="0" borderId="3" xfId="0" applyNumberFormat="1" applyFont="1" applyFill="1" applyBorder="1" applyAlignment="1">
      <alignment horizontal="center" vertical="center" shrinkToFit="1"/>
    </xf>
    <xf numFmtId="0" fontId="36" fillId="0" borderId="5" xfId="0" applyFont="1" applyFill="1" applyBorder="1" applyAlignment="1">
      <alignment horizontal="center" vertical="center" shrinkToFit="1"/>
    </xf>
    <xf numFmtId="4" fontId="36" fillId="0" borderId="1" xfId="0" applyNumberFormat="1" applyFont="1" applyFill="1" applyBorder="1" applyAlignment="1">
      <alignment horizontal="center" vertical="center" shrinkToFit="1"/>
    </xf>
    <xf numFmtId="0" fontId="36" fillId="0" borderId="7" xfId="0" applyFont="1" applyFill="1" applyBorder="1" applyAlignment="1">
      <alignment horizontal="center" vertical="center" shrinkToFit="1"/>
    </xf>
    <xf numFmtId="49" fontId="36" fillId="0" borderId="1" xfId="0" applyNumberFormat="1" applyFont="1" applyFill="1" applyBorder="1" applyAlignment="1">
      <alignment horizontal="center" vertical="center" shrinkToFit="1"/>
    </xf>
    <xf numFmtId="0" fontId="36" fillId="0" borderId="1" xfId="0" applyFont="1" applyFill="1" applyBorder="1" applyAlignment="1">
      <alignment horizontal="left" vertical="center" shrinkToFit="1"/>
    </xf>
    <xf numFmtId="179" fontId="37" fillId="0" borderId="1" xfId="0" applyNumberFormat="1" applyFont="1" applyFill="1" applyBorder="1" applyAlignment="1">
      <alignment horizontal="center" vertical="center" shrinkToFit="1"/>
    </xf>
    <xf numFmtId="0" fontId="15" fillId="2" borderId="0" xfId="0" applyFont="1" applyFill="1" applyBorder="1" applyAlignment="1">
      <alignment horizontal="left" vertical="top" wrapText="1"/>
    </xf>
    <xf numFmtId="0" fontId="3" fillId="0" borderId="0" xfId="49" applyFill="1" applyBorder="1" applyAlignment="1">
      <alignment vertical="center"/>
    </xf>
    <xf numFmtId="0" fontId="33" fillId="0" borderId="0" xfId="0" applyFont="1" applyFill="1" applyBorder="1" applyAlignment="1">
      <alignment horizontal="center" wrapText="1"/>
    </xf>
    <xf numFmtId="0" fontId="3" fillId="0" borderId="0" xfId="0" applyFont="1" applyFill="1" applyBorder="1" applyAlignment="1">
      <alignment wrapText="1"/>
    </xf>
    <xf numFmtId="4" fontId="36" fillId="0" borderId="3" xfId="0" applyNumberFormat="1" applyFont="1" applyFill="1" applyBorder="1" applyAlignment="1">
      <alignment horizontal="center" vertical="center" wrapText="1" shrinkToFit="1"/>
    </xf>
    <xf numFmtId="4" fontId="36" fillId="0" borderId="4" xfId="0" applyNumberFormat="1" applyFont="1" applyFill="1" applyBorder="1" applyAlignment="1">
      <alignment horizontal="center" vertical="center" shrinkToFit="1"/>
    </xf>
    <xf numFmtId="0" fontId="36" fillId="0" borderId="1" xfId="0" applyFont="1" applyFill="1" applyBorder="1" applyAlignment="1">
      <alignment horizontal="center" vertical="center" wrapText="1" shrinkToFit="1"/>
    </xf>
    <xf numFmtId="4" fontId="36" fillId="0" borderId="17" xfId="0" applyNumberFormat="1" applyFont="1" applyFill="1" applyBorder="1" applyAlignment="1">
      <alignment horizontal="center" vertical="center" shrinkToFit="1"/>
    </xf>
    <xf numFmtId="4" fontId="36" fillId="0" borderId="19" xfId="0" applyNumberFormat="1" applyFont="1" applyFill="1" applyBorder="1" applyAlignment="1">
      <alignment horizontal="center" vertical="center" shrinkToFit="1"/>
    </xf>
    <xf numFmtId="4" fontId="36"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179" fontId="37" fillId="0" borderId="1" xfId="0" applyNumberFormat="1" applyFont="1" applyFill="1" applyBorder="1" applyAlignment="1">
      <alignment horizontal="center" vertical="center" wrapText="1" shrinkToFit="1"/>
    </xf>
    <xf numFmtId="179" fontId="3" fillId="0" borderId="1" xfId="0" applyNumberFormat="1" applyFont="1" applyFill="1" applyBorder="1" applyAlignment="1">
      <alignment horizontal="center" vertical="center"/>
    </xf>
    <xf numFmtId="0" fontId="3" fillId="0" borderId="0" xfId="49" applyFill="1" applyBorder="1" applyAlignment="1">
      <alignment vertical="center" wrapText="1"/>
    </xf>
    <xf numFmtId="0" fontId="3" fillId="0" borderId="0" xfId="0" applyFont="1" applyFill="1" applyBorder="1" applyAlignment="1">
      <alignment horizontal="center"/>
    </xf>
    <xf numFmtId="0" fontId="18" fillId="0" borderId="0" xfId="0" applyFont="1" applyFill="1" applyBorder="1" applyAlignment="1">
      <alignment horizontal="right"/>
    </xf>
    <xf numFmtId="0" fontId="36" fillId="0" borderId="4"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9"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49" fontId="36" fillId="0" borderId="17" xfId="0" applyNumberFormat="1" applyFont="1" applyFill="1" applyBorder="1" applyAlignment="1">
      <alignment horizontal="center" vertical="center" shrinkToFit="1"/>
    </xf>
    <xf numFmtId="0" fontId="3" fillId="2" borderId="0" xfId="0" applyFont="1" applyFill="1" applyBorder="1" applyAlignment="1"/>
    <xf numFmtId="0" fontId="38" fillId="0" borderId="0" xfId="0" applyFont="1" applyAlignment="1">
      <alignment horizontal="center" vertical="center"/>
    </xf>
    <xf numFmtId="0" fontId="15" fillId="0" borderId="0" xfId="0" applyFont="1" applyAlignment="1"/>
    <xf numFmtId="0" fontId="36" fillId="3" borderId="12" xfId="0" applyNumberFormat="1" applyFont="1" applyFill="1" applyBorder="1" applyAlignment="1">
      <alignment horizontal="center" vertical="center"/>
    </xf>
    <xf numFmtId="0" fontId="36" fillId="3" borderId="12" xfId="0" applyNumberFormat="1" applyFont="1" applyFill="1" applyBorder="1" applyAlignment="1">
      <alignment horizontal="left" vertical="center"/>
    </xf>
    <xf numFmtId="4" fontId="36" fillId="3" borderId="12" xfId="0" applyNumberFormat="1" applyFont="1" applyFill="1" applyBorder="1" applyAlignment="1">
      <alignment horizontal="right" vertical="center"/>
    </xf>
    <xf numFmtId="3" fontId="36" fillId="3" borderId="12" xfId="0" applyNumberFormat="1" applyFont="1" applyFill="1" applyBorder="1" applyAlignment="1">
      <alignment horizontal="right" vertical="center"/>
    </xf>
    <xf numFmtId="0" fontId="36" fillId="3" borderId="12" xfId="0" applyNumberFormat="1" applyFont="1" applyFill="1" applyBorder="1" applyAlignment="1">
      <alignment horizontal="left" vertical="center" wrapText="1"/>
    </xf>
    <xf numFmtId="0" fontId="39" fillId="0" borderId="0" xfId="0" applyFont="1" applyAlignment="1"/>
    <xf numFmtId="0" fontId="40" fillId="0" borderId="0" xfId="0" applyFont="1" applyAlignment="1">
      <alignment horizontal="center" vertical="center"/>
    </xf>
    <xf numFmtId="0" fontId="3" fillId="0" borderId="0" xfId="0" applyFont="1" applyAlignment="1"/>
    <xf numFmtId="0" fontId="36" fillId="4" borderId="12" xfId="0" applyNumberFormat="1" applyFont="1" applyFill="1" applyBorder="1" applyAlignment="1">
      <alignment horizontal="center" vertical="center" wrapText="1"/>
    </xf>
    <xf numFmtId="0" fontId="36" fillId="4" borderId="12" xfId="0" applyNumberFormat="1" applyFont="1" applyFill="1" applyBorder="1" applyAlignment="1">
      <alignment horizontal="center" vertical="center"/>
    </xf>
    <xf numFmtId="0" fontId="36" fillId="3" borderId="12" xfId="0" applyNumberFormat="1" applyFont="1" applyFill="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center" vertical="center"/>
    </xf>
    <xf numFmtId="0" fontId="36" fillId="4" borderId="12" xfId="0" applyNumberFormat="1" applyFont="1" applyFill="1" applyBorder="1" applyAlignment="1">
      <alignment horizontal="left" vertical="center"/>
    </xf>
    <xf numFmtId="0" fontId="10" fillId="3" borderId="12" xfId="0" applyNumberFormat="1" applyFont="1" applyFill="1" applyBorder="1" applyAlignment="1">
      <alignment horizontal="right" vertical="center"/>
    </xf>
    <xf numFmtId="4" fontId="10" fillId="3" borderId="12"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7"/>
  <sheetViews>
    <sheetView workbookViewId="0">
      <pane ySplit="6" topLeftCell="A7" activePane="bottomLeft" state="frozen"/>
      <selection/>
      <selection pane="bottomLeft" activeCell="I12" sqref="I1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5" t="s">
        <v>0</v>
      </c>
    </row>
    <row r="2" ht="14.25" spans="6:6">
      <c r="F2" s="186" t="s">
        <v>1</v>
      </c>
    </row>
    <row r="3" ht="14.25" spans="1:6">
      <c r="A3" s="186" t="s">
        <v>2</v>
      </c>
      <c r="F3" s="186" t="s">
        <v>3</v>
      </c>
    </row>
    <row r="4" ht="19.5" customHeight="1" spans="1:6">
      <c r="A4" s="188" t="s">
        <v>4</v>
      </c>
      <c r="B4" s="188"/>
      <c r="C4" s="188"/>
      <c r="D4" s="188" t="s">
        <v>5</v>
      </c>
      <c r="E4" s="188"/>
      <c r="F4" s="188"/>
    </row>
    <row r="5" ht="19.5" customHeight="1" spans="1:6">
      <c r="A5" s="188" t="s">
        <v>6</v>
      </c>
      <c r="B5" s="188" t="s">
        <v>7</v>
      </c>
      <c r="C5" s="188" t="s">
        <v>8</v>
      </c>
      <c r="D5" s="188" t="s">
        <v>9</v>
      </c>
      <c r="E5" s="188" t="s">
        <v>7</v>
      </c>
      <c r="F5" s="188" t="s">
        <v>8</v>
      </c>
    </row>
    <row r="6" ht="19.5" customHeight="1" spans="1:6">
      <c r="A6" s="188" t="s">
        <v>10</v>
      </c>
      <c r="B6" s="188"/>
      <c r="C6" s="188" t="s">
        <v>11</v>
      </c>
      <c r="D6" s="188" t="s">
        <v>10</v>
      </c>
      <c r="E6" s="188"/>
      <c r="F6" s="188" t="s">
        <v>12</v>
      </c>
    </row>
    <row r="7" ht="19.5" customHeight="1" spans="1:6">
      <c r="A7" s="192" t="s">
        <v>13</v>
      </c>
      <c r="B7" s="188" t="s">
        <v>11</v>
      </c>
      <c r="C7" s="181">
        <v>375.42</v>
      </c>
      <c r="D7" s="192" t="s">
        <v>14</v>
      </c>
      <c r="E7" s="188" t="s">
        <v>15</v>
      </c>
      <c r="F7" s="181">
        <v>9.98</v>
      </c>
    </row>
    <row r="8" ht="19.5" customHeight="1" spans="1:6">
      <c r="A8" s="192" t="s">
        <v>16</v>
      </c>
      <c r="B8" s="188" t="s">
        <v>12</v>
      </c>
      <c r="C8" s="181">
        <v>0</v>
      </c>
      <c r="D8" s="192" t="s">
        <v>17</v>
      </c>
      <c r="E8" s="188" t="s">
        <v>18</v>
      </c>
      <c r="F8" s="181">
        <v>0</v>
      </c>
    </row>
    <row r="9" ht="19.5" customHeight="1" spans="1:6">
      <c r="A9" s="192" t="s">
        <v>19</v>
      </c>
      <c r="B9" s="188" t="s">
        <v>20</v>
      </c>
      <c r="C9" s="181">
        <v>0</v>
      </c>
      <c r="D9" s="192" t="s">
        <v>21</v>
      </c>
      <c r="E9" s="188" t="s">
        <v>22</v>
      </c>
      <c r="F9" s="181">
        <v>0</v>
      </c>
    </row>
    <row r="10" ht="19.5" customHeight="1" spans="1:6">
      <c r="A10" s="192" t="s">
        <v>23</v>
      </c>
      <c r="B10" s="188" t="s">
        <v>24</v>
      </c>
      <c r="C10" s="181">
        <v>0</v>
      </c>
      <c r="D10" s="192" t="s">
        <v>25</v>
      </c>
      <c r="E10" s="188" t="s">
        <v>26</v>
      </c>
      <c r="F10" s="181">
        <v>0</v>
      </c>
    </row>
    <row r="11" ht="19.5" customHeight="1" spans="1:6">
      <c r="A11" s="192" t="s">
        <v>27</v>
      </c>
      <c r="B11" s="188" t="s">
        <v>28</v>
      </c>
      <c r="C11" s="181">
        <v>0</v>
      </c>
      <c r="D11" s="192" t="s">
        <v>29</v>
      </c>
      <c r="E11" s="188" t="s">
        <v>30</v>
      </c>
      <c r="F11" s="181">
        <v>0</v>
      </c>
    </row>
    <row r="12" ht="19.5" customHeight="1" spans="1:6">
      <c r="A12" s="192" t="s">
        <v>31</v>
      </c>
      <c r="B12" s="188" t="s">
        <v>32</v>
      </c>
      <c r="C12" s="181">
        <v>0</v>
      </c>
      <c r="D12" s="192" t="s">
        <v>33</v>
      </c>
      <c r="E12" s="188" t="s">
        <v>34</v>
      </c>
      <c r="F12" s="181">
        <v>0</v>
      </c>
    </row>
    <row r="13" ht="19.5" customHeight="1" spans="1:6">
      <c r="A13" s="192" t="s">
        <v>35</v>
      </c>
      <c r="B13" s="188" t="s">
        <v>36</v>
      </c>
      <c r="C13" s="181">
        <v>0</v>
      </c>
      <c r="D13" s="192" t="s">
        <v>37</v>
      </c>
      <c r="E13" s="188" t="s">
        <v>38</v>
      </c>
      <c r="F13" s="181">
        <v>0</v>
      </c>
    </row>
    <row r="14" ht="19.5" customHeight="1" spans="1:6">
      <c r="A14" s="192" t="s">
        <v>39</v>
      </c>
      <c r="B14" s="188" t="s">
        <v>40</v>
      </c>
      <c r="C14" s="181">
        <v>0</v>
      </c>
      <c r="D14" s="192" t="s">
        <v>41</v>
      </c>
      <c r="E14" s="188" t="s">
        <v>42</v>
      </c>
      <c r="F14" s="181">
        <v>305.5</v>
      </c>
    </row>
    <row r="15" ht="19.5" customHeight="1" spans="1:6">
      <c r="A15" s="192"/>
      <c r="B15" s="188" t="s">
        <v>43</v>
      </c>
      <c r="C15" s="189"/>
      <c r="D15" s="192" t="s">
        <v>44</v>
      </c>
      <c r="E15" s="188" t="s">
        <v>45</v>
      </c>
      <c r="F15" s="181">
        <v>18.56</v>
      </c>
    </row>
    <row r="16" ht="19.5" customHeight="1" spans="1:6">
      <c r="A16" s="192"/>
      <c r="B16" s="188" t="s">
        <v>46</v>
      </c>
      <c r="C16" s="189"/>
      <c r="D16" s="192" t="s">
        <v>47</v>
      </c>
      <c r="E16" s="188" t="s">
        <v>48</v>
      </c>
      <c r="F16" s="181">
        <v>0</v>
      </c>
    </row>
    <row r="17" ht="19.5" customHeight="1" spans="1:6">
      <c r="A17" s="192"/>
      <c r="B17" s="188" t="s">
        <v>49</v>
      </c>
      <c r="C17" s="189"/>
      <c r="D17" s="192" t="s">
        <v>50</v>
      </c>
      <c r="E17" s="188" t="s">
        <v>51</v>
      </c>
      <c r="F17" s="181">
        <v>0</v>
      </c>
    </row>
    <row r="18" ht="19.5" customHeight="1" spans="1:6">
      <c r="A18" s="192"/>
      <c r="B18" s="188" t="s">
        <v>52</v>
      </c>
      <c r="C18" s="189"/>
      <c r="D18" s="192" t="s">
        <v>53</v>
      </c>
      <c r="E18" s="188" t="s">
        <v>54</v>
      </c>
      <c r="F18" s="181">
        <v>0</v>
      </c>
    </row>
    <row r="19" ht="19.5" customHeight="1" spans="1:6">
      <c r="A19" s="192"/>
      <c r="B19" s="188" t="s">
        <v>55</v>
      </c>
      <c r="C19" s="189"/>
      <c r="D19" s="192" t="s">
        <v>56</v>
      </c>
      <c r="E19" s="188" t="s">
        <v>57</v>
      </c>
      <c r="F19" s="181">
        <v>0</v>
      </c>
    </row>
    <row r="20" ht="19.5" customHeight="1" spans="1:6">
      <c r="A20" s="192"/>
      <c r="B20" s="188" t="s">
        <v>58</v>
      </c>
      <c r="C20" s="189"/>
      <c r="D20" s="192" t="s">
        <v>59</v>
      </c>
      <c r="E20" s="188" t="s">
        <v>60</v>
      </c>
      <c r="F20" s="181">
        <v>0</v>
      </c>
    </row>
    <row r="21" ht="19.5" customHeight="1" spans="1:6">
      <c r="A21" s="192"/>
      <c r="B21" s="188" t="s">
        <v>61</v>
      </c>
      <c r="C21" s="189"/>
      <c r="D21" s="192" t="s">
        <v>62</v>
      </c>
      <c r="E21" s="188" t="s">
        <v>63</v>
      </c>
      <c r="F21" s="181">
        <v>0</v>
      </c>
    </row>
    <row r="22" ht="19.5" customHeight="1" spans="1:6">
      <c r="A22" s="192"/>
      <c r="B22" s="188" t="s">
        <v>64</v>
      </c>
      <c r="C22" s="189"/>
      <c r="D22" s="192" t="s">
        <v>65</v>
      </c>
      <c r="E22" s="188" t="s">
        <v>66</v>
      </c>
      <c r="F22" s="181">
        <v>0</v>
      </c>
    </row>
    <row r="23" ht="19.5" customHeight="1" spans="1:6">
      <c r="A23" s="192"/>
      <c r="B23" s="188" t="s">
        <v>67</v>
      </c>
      <c r="C23" s="189"/>
      <c r="D23" s="192" t="s">
        <v>68</v>
      </c>
      <c r="E23" s="188" t="s">
        <v>69</v>
      </c>
      <c r="F23" s="181">
        <v>0</v>
      </c>
    </row>
    <row r="24" ht="19.5" customHeight="1" spans="1:6">
      <c r="A24" s="192"/>
      <c r="B24" s="188" t="s">
        <v>70</v>
      </c>
      <c r="C24" s="189"/>
      <c r="D24" s="192" t="s">
        <v>71</v>
      </c>
      <c r="E24" s="188" t="s">
        <v>72</v>
      </c>
      <c r="F24" s="181">
        <v>0</v>
      </c>
    </row>
    <row r="25" ht="19.5" customHeight="1" spans="1:6">
      <c r="A25" s="192"/>
      <c r="B25" s="188" t="s">
        <v>73</v>
      </c>
      <c r="C25" s="189"/>
      <c r="D25" s="192" t="s">
        <v>74</v>
      </c>
      <c r="E25" s="188" t="s">
        <v>75</v>
      </c>
      <c r="F25" s="181">
        <v>20.37</v>
      </c>
    </row>
    <row r="26" ht="19.5" customHeight="1" spans="1:6">
      <c r="A26" s="192"/>
      <c r="B26" s="188" t="s">
        <v>76</v>
      </c>
      <c r="C26" s="189"/>
      <c r="D26" s="192" t="s">
        <v>77</v>
      </c>
      <c r="E26" s="188" t="s">
        <v>78</v>
      </c>
      <c r="F26" s="181">
        <v>0</v>
      </c>
    </row>
    <row r="27" ht="19.5" customHeight="1" spans="1:6">
      <c r="A27" s="192"/>
      <c r="B27" s="188" t="s">
        <v>79</v>
      </c>
      <c r="C27" s="189"/>
      <c r="D27" s="192" t="s">
        <v>80</v>
      </c>
      <c r="E27" s="188" t="s">
        <v>81</v>
      </c>
      <c r="F27" s="181">
        <v>0</v>
      </c>
    </row>
    <row r="28" ht="19.5" customHeight="1" spans="1:6">
      <c r="A28" s="192"/>
      <c r="B28" s="188" t="s">
        <v>82</v>
      </c>
      <c r="C28" s="189"/>
      <c r="D28" s="192" t="s">
        <v>83</v>
      </c>
      <c r="E28" s="188" t="s">
        <v>84</v>
      </c>
      <c r="F28" s="181">
        <v>0</v>
      </c>
    </row>
    <row r="29" ht="19.5" customHeight="1" spans="1:6">
      <c r="A29" s="192"/>
      <c r="B29" s="188" t="s">
        <v>85</v>
      </c>
      <c r="C29" s="189"/>
      <c r="D29" s="192" t="s">
        <v>86</v>
      </c>
      <c r="E29" s="188" t="s">
        <v>87</v>
      </c>
      <c r="F29" s="181">
        <v>21</v>
      </c>
    </row>
    <row r="30" ht="19.5" customHeight="1" spans="1:6">
      <c r="A30" s="188"/>
      <c r="B30" s="188" t="s">
        <v>88</v>
      </c>
      <c r="C30" s="189"/>
      <c r="D30" s="192" t="s">
        <v>89</v>
      </c>
      <c r="E30" s="188" t="s">
        <v>90</v>
      </c>
      <c r="F30" s="181">
        <v>0</v>
      </c>
    </row>
    <row r="31" ht="19.5" customHeight="1" spans="1:6">
      <c r="A31" s="188"/>
      <c r="B31" s="188" t="s">
        <v>91</v>
      </c>
      <c r="C31" s="189"/>
      <c r="D31" s="192" t="s">
        <v>92</v>
      </c>
      <c r="E31" s="188" t="s">
        <v>93</v>
      </c>
      <c r="F31" s="181">
        <v>0</v>
      </c>
    </row>
    <row r="32" ht="19.5" customHeight="1" spans="1:6">
      <c r="A32" s="188"/>
      <c r="B32" s="188" t="s">
        <v>94</v>
      </c>
      <c r="C32" s="189"/>
      <c r="D32" s="192" t="s">
        <v>95</v>
      </c>
      <c r="E32" s="188" t="s">
        <v>96</v>
      </c>
      <c r="F32" s="181">
        <v>0</v>
      </c>
    </row>
    <row r="33" ht="19.5" customHeight="1" spans="1:6">
      <c r="A33" s="188" t="s">
        <v>97</v>
      </c>
      <c r="B33" s="188" t="s">
        <v>98</v>
      </c>
      <c r="C33" s="181">
        <v>375.42</v>
      </c>
      <c r="D33" s="188" t="s">
        <v>99</v>
      </c>
      <c r="E33" s="188" t="s">
        <v>100</v>
      </c>
      <c r="F33" s="181">
        <v>375.42</v>
      </c>
    </row>
    <row r="34" ht="19.5" customHeight="1" spans="1:6">
      <c r="A34" s="188" t="s">
        <v>101</v>
      </c>
      <c r="B34" s="188" t="s">
        <v>102</v>
      </c>
      <c r="C34" s="181">
        <v>0</v>
      </c>
      <c r="D34" s="192" t="s">
        <v>103</v>
      </c>
      <c r="E34" s="188" t="s">
        <v>104</v>
      </c>
      <c r="F34" s="181">
        <v>0</v>
      </c>
    </row>
    <row r="35" ht="19.5" customHeight="1" spans="1:6">
      <c r="A35" s="188" t="s">
        <v>105</v>
      </c>
      <c r="B35" s="188" t="s">
        <v>106</v>
      </c>
      <c r="C35" s="181">
        <v>0</v>
      </c>
      <c r="D35" s="192" t="s">
        <v>107</v>
      </c>
      <c r="E35" s="188" t="s">
        <v>108</v>
      </c>
      <c r="F35" s="181">
        <v>0</v>
      </c>
    </row>
    <row r="36" ht="19.5" customHeight="1" spans="1:6">
      <c r="A36" s="188" t="s">
        <v>109</v>
      </c>
      <c r="B36" s="188" t="s">
        <v>110</v>
      </c>
      <c r="C36" s="181">
        <v>375.42</v>
      </c>
      <c r="D36" s="188" t="s">
        <v>109</v>
      </c>
      <c r="E36" s="188" t="s">
        <v>111</v>
      </c>
      <c r="F36" s="181">
        <v>375.42</v>
      </c>
    </row>
    <row r="37" ht="19.5" customHeight="1" spans="1:6">
      <c r="A37" s="180" t="s">
        <v>112</v>
      </c>
      <c r="B37" s="180"/>
      <c r="C37" s="180"/>
      <c r="D37" s="180"/>
      <c r="E37" s="180"/>
      <c r="F37" s="180"/>
    </row>
  </sheetData>
  <mergeCells count="3">
    <mergeCell ref="A4:C4"/>
    <mergeCell ref="D4:F4"/>
    <mergeCell ref="A37:F37"/>
  </mergeCells>
  <pageMargins left="0.751388888888889" right="0.751388888888889" top="1" bottom="1"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33"/>
  <sheetViews>
    <sheetView workbookViewId="0">
      <selection activeCell="F35" sqref="F35"/>
    </sheetView>
  </sheetViews>
  <sheetFormatPr defaultColWidth="9" defaultRowHeight="13.5" outlineLevelCol="4"/>
  <cols>
    <col min="1" max="1" width="35.875" customWidth="1"/>
    <col min="2" max="2" width="6" customWidth="1"/>
    <col min="3" max="5" width="25" customWidth="1"/>
  </cols>
  <sheetData>
    <row r="1" ht="25.5" spans="3:3">
      <c r="C1" s="177" t="s">
        <v>425</v>
      </c>
    </row>
    <row r="2" spans="5:5">
      <c r="E2" s="178" t="s">
        <v>426</v>
      </c>
    </row>
    <row r="3" spans="1:5">
      <c r="A3" s="178" t="s">
        <v>2</v>
      </c>
      <c r="E3" s="178" t="s">
        <v>3</v>
      </c>
    </row>
    <row r="4" ht="15" customHeight="1" spans="1:5">
      <c r="A4" s="179" t="s">
        <v>427</v>
      </c>
      <c r="B4" s="179" t="s">
        <v>7</v>
      </c>
      <c r="C4" s="179" t="s">
        <v>428</v>
      </c>
      <c r="D4" s="179" t="s">
        <v>429</v>
      </c>
      <c r="E4" s="179" t="s">
        <v>430</v>
      </c>
    </row>
    <row r="5" ht="15" customHeight="1" spans="1:5">
      <c r="A5" s="179" t="s">
        <v>431</v>
      </c>
      <c r="B5" s="179"/>
      <c r="C5" s="179" t="s">
        <v>11</v>
      </c>
      <c r="D5" s="179" t="s">
        <v>12</v>
      </c>
      <c r="E5" s="179" t="s">
        <v>20</v>
      </c>
    </row>
    <row r="6" ht="15" customHeight="1" spans="1:5">
      <c r="A6" s="180" t="s">
        <v>432</v>
      </c>
      <c r="B6" s="179" t="s">
        <v>11</v>
      </c>
      <c r="C6" s="179" t="s">
        <v>433</v>
      </c>
      <c r="D6" s="179" t="s">
        <v>433</v>
      </c>
      <c r="E6" s="179" t="s">
        <v>433</v>
      </c>
    </row>
    <row r="7" ht="15" customHeight="1" spans="1:5">
      <c r="A7" s="180" t="s">
        <v>434</v>
      </c>
      <c r="B7" s="179" t="s">
        <v>12</v>
      </c>
      <c r="C7" s="181">
        <v>2.5</v>
      </c>
      <c r="D7" s="181">
        <v>2.27</v>
      </c>
      <c r="E7" s="181">
        <v>2.27</v>
      </c>
    </row>
    <row r="8" ht="15" customHeight="1" spans="1:5">
      <c r="A8" s="180" t="s">
        <v>435</v>
      </c>
      <c r="B8" s="179" t="s">
        <v>20</v>
      </c>
      <c r="C8" s="181">
        <v>0</v>
      </c>
      <c r="D8" s="181">
        <v>0</v>
      </c>
      <c r="E8" s="181">
        <v>0</v>
      </c>
    </row>
    <row r="9" ht="15" customHeight="1" spans="1:5">
      <c r="A9" s="180" t="s">
        <v>436</v>
      </c>
      <c r="B9" s="179" t="s">
        <v>24</v>
      </c>
      <c r="C9" s="181">
        <v>2</v>
      </c>
      <c r="D9" s="181">
        <v>1.99</v>
      </c>
      <c r="E9" s="181">
        <v>1.99</v>
      </c>
    </row>
    <row r="10" ht="15" customHeight="1" spans="1:5">
      <c r="A10" s="180" t="s">
        <v>437</v>
      </c>
      <c r="B10" s="179" t="s">
        <v>28</v>
      </c>
      <c r="C10" s="181">
        <v>0</v>
      </c>
      <c r="D10" s="181">
        <v>0</v>
      </c>
      <c r="E10" s="181">
        <v>0</v>
      </c>
    </row>
    <row r="11" ht="15" customHeight="1" spans="1:5">
      <c r="A11" s="180" t="s">
        <v>438</v>
      </c>
      <c r="B11" s="179" t="s">
        <v>32</v>
      </c>
      <c r="C11" s="181">
        <v>2</v>
      </c>
      <c r="D11" s="181">
        <v>1.99</v>
      </c>
      <c r="E11" s="181">
        <v>1.99</v>
      </c>
    </row>
    <row r="12" ht="15" customHeight="1" spans="1:5">
      <c r="A12" s="180" t="s">
        <v>439</v>
      </c>
      <c r="B12" s="179" t="s">
        <v>36</v>
      </c>
      <c r="C12" s="181">
        <v>0.5</v>
      </c>
      <c r="D12" s="181">
        <v>0.28</v>
      </c>
      <c r="E12" s="181">
        <v>0.28</v>
      </c>
    </row>
    <row r="13" ht="15" customHeight="1" spans="1:5">
      <c r="A13" s="180" t="s">
        <v>440</v>
      </c>
      <c r="B13" s="179" t="s">
        <v>40</v>
      </c>
      <c r="C13" s="179" t="s">
        <v>433</v>
      </c>
      <c r="D13" s="179" t="s">
        <v>433</v>
      </c>
      <c r="E13" s="181">
        <v>0.28</v>
      </c>
    </row>
    <row r="14" ht="15" customHeight="1" spans="1:5">
      <c r="A14" s="180" t="s">
        <v>441</v>
      </c>
      <c r="B14" s="179" t="s">
        <v>43</v>
      </c>
      <c r="C14" s="179" t="s">
        <v>433</v>
      </c>
      <c r="D14" s="179" t="s">
        <v>433</v>
      </c>
      <c r="E14" s="181">
        <v>0</v>
      </c>
    </row>
    <row r="15" ht="15" customHeight="1" spans="1:5">
      <c r="A15" s="180" t="s">
        <v>442</v>
      </c>
      <c r="B15" s="179" t="s">
        <v>46</v>
      </c>
      <c r="C15" s="179" t="s">
        <v>433</v>
      </c>
      <c r="D15" s="179" t="s">
        <v>433</v>
      </c>
      <c r="E15" s="181">
        <v>0</v>
      </c>
    </row>
    <row r="16" ht="15" customHeight="1" spans="1:5">
      <c r="A16" s="180" t="s">
        <v>443</v>
      </c>
      <c r="B16" s="179" t="s">
        <v>49</v>
      </c>
      <c r="C16" s="179" t="s">
        <v>433</v>
      </c>
      <c r="D16" s="179" t="s">
        <v>433</v>
      </c>
      <c r="E16" s="179" t="s">
        <v>433</v>
      </c>
    </row>
    <row r="17" ht="15" customHeight="1" spans="1:5">
      <c r="A17" s="180" t="s">
        <v>444</v>
      </c>
      <c r="B17" s="179" t="s">
        <v>52</v>
      </c>
      <c r="C17" s="179" t="s">
        <v>433</v>
      </c>
      <c r="D17" s="179" t="s">
        <v>433</v>
      </c>
      <c r="E17" s="182">
        <v>0</v>
      </c>
    </row>
    <row r="18" ht="15" customHeight="1" spans="1:5">
      <c r="A18" s="180" t="s">
        <v>445</v>
      </c>
      <c r="B18" s="179" t="s">
        <v>55</v>
      </c>
      <c r="C18" s="179" t="s">
        <v>433</v>
      </c>
      <c r="D18" s="179" t="s">
        <v>433</v>
      </c>
      <c r="E18" s="182">
        <v>0</v>
      </c>
    </row>
    <row r="19" ht="15" customHeight="1" spans="1:5">
      <c r="A19" s="180" t="s">
        <v>446</v>
      </c>
      <c r="B19" s="179" t="s">
        <v>58</v>
      </c>
      <c r="C19" s="179" t="s">
        <v>433</v>
      </c>
      <c r="D19" s="179" t="s">
        <v>433</v>
      </c>
      <c r="E19" s="182">
        <v>0</v>
      </c>
    </row>
    <row r="20" ht="15" customHeight="1" spans="1:5">
      <c r="A20" s="180" t="s">
        <v>447</v>
      </c>
      <c r="B20" s="179" t="s">
        <v>61</v>
      </c>
      <c r="C20" s="179" t="s">
        <v>433</v>
      </c>
      <c r="D20" s="179" t="s">
        <v>433</v>
      </c>
      <c r="E20" s="182">
        <v>1</v>
      </c>
    </row>
    <row r="21" ht="15" customHeight="1" spans="1:5">
      <c r="A21" s="180" t="s">
        <v>448</v>
      </c>
      <c r="B21" s="179" t="s">
        <v>64</v>
      </c>
      <c r="C21" s="179" t="s">
        <v>433</v>
      </c>
      <c r="D21" s="179" t="s">
        <v>433</v>
      </c>
      <c r="E21" s="182">
        <v>5</v>
      </c>
    </row>
    <row r="22" ht="15" customHeight="1" spans="1:5">
      <c r="A22" s="180" t="s">
        <v>449</v>
      </c>
      <c r="B22" s="179" t="s">
        <v>67</v>
      </c>
      <c r="C22" s="179" t="s">
        <v>433</v>
      </c>
      <c r="D22" s="179" t="s">
        <v>433</v>
      </c>
      <c r="E22" s="182">
        <v>0</v>
      </c>
    </row>
    <row r="23" ht="15" customHeight="1" spans="1:5">
      <c r="A23" s="180" t="s">
        <v>450</v>
      </c>
      <c r="B23" s="179" t="s">
        <v>70</v>
      </c>
      <c r="C23" s="179" t="s">
        <v>433</v>
      </c>
      <c r="D23" s="179" t="s">
        <v>433</v>
      </c>
      <c r="E23" s="182">
        <v>30</v>
      </c>
    </row>
    <row r="24" ht="15" customHeight="1" spans="1:5">
      <c r="A24" s="180" t="s">
        <v>451</v>
      </c>
      <c r="B24" s="179" t="s">
        <v>73</v>
      </c>
      <c r="C24" s="179" t="s">
        <v>433</v>
      </c>
      <c r="D24" s="179" t="s">
        <v>433</v>
      </c>
      <c r="E24" s="182">
        <v>0</v>
      </c>
    </row>
    <row r="25" ht="15" customHeight="1" spans="1:5">
      <c r="A25" s="180" t="s">
        <v>452</v>
      </c>
      <c r="B25" s="179" t="s">
        <v>76</v>
      </c>
      <c r="C25" s="179" t="s">
        <v>433</v>
      </c>
      <c r="D25" s="179" t="s">
        <v>433</v>
      </c>
      <c r="E25" s="182">
        <v>0</v>
      </c>
    </row>
    <row r="26" ht="15" customHeight="1" spans="1:5">
      <c r="A26" s="180" t="s">
        <v>453</v>
      </c>
      <c r="B26" s="179" t="s">
        <v>79</v>
      </c>
      <c r="C26" s="179" t="s">
        <v>433</v>
      </c>
      <c r="D26" s="179" t="s">
        <v>433</v>
      </c>
      <c r="E26" s="182">
        <v>0</v>
      </c>
    </row>
    <row r="27" ht="15" customHeight="1" spans="1:5">
      <c r="A27" s="180" t="s">
        <v>454</v>
      </c>
      <c r="B27" s="179" t="s">
        <v>82</v>
      </c>
      <c r="C27" s="179" t="s">
        <v>433</v>
      </c>
      <c r="D27" s="179" t="s">
        <v>433</v>
      </c>
      <c r="E27" s="181">
        <v>20.58</v>
      </c>
    </row>
    <row r="28" ht="15" customHeight="1" spans="1:5">
      <c r="A28" s="180" t="s">
        <v>455</v>
      </c>
      <c r="B28" s="179" t="s">
        <v>85</v>
      </c>
      <c r="C28" s="179" t="s">
        <v>433</v>
      </c>
      <c r="D28" s="179" t="s">
        <v>433</v>
      </c>
      <c r="E28" s="181">
        <v>0</v>
      </c>
    </row>
    <row r="29" ht="15" customHeight="1" spans="1:5">
      <c r="A29" s="180" t="s">
        <v>456</v>
      </c>
      <c r="B29" s="179" t="s">
        <v>88</v>
      </c>
      <c r="C29" s="179" t="s">
        <v>433</v>
      </c>
      <c r="D29" s="179" t="s">
        <v>433</v>
      </c>
      <c r="E29" s="181">
        <v>20.58</v>
      </c>
    </row>
    <row r="30" ht="41.25" customHeight="1" spans="1:5">
      <c r="A30" s="183" t="s">
        <v>457</v>
      </c>
      <c r="B30" s="183"/>
      <c r="C30" s="183"/>
      <c r="D30" s="183"/>
      <c r="E30" s="183"/>
    </row>
    <row r="31" ht="15" customHeight="1" spans="1:5">
      <c r="A31" s="180" t="s">
        <v>458</v>
      </c>
      <c r="B31" s="180"/>
      <c r="C31" s="180"/>
      <c r="D31" s="180"/>
      <c r="E31" s="180"/>
    </row>
    <row r="33" spans="3:3">
      <c r="C33" s="184" t="s">
        <v>459</v>
      </c>
    </row>
  </sheetData>
  <mergeCells count="3">
    <mergeCell ref="A30:E30"/>
    <mergeCell ref="A31:E31"/>
    <mergeCell ref="B4:B5"/>
  </mergeCells>
  <pageMargins left="0.751388888888889" right="0.751388888888889" top="1" bottom="1"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29"/>
  <sheetViews>
    <sheetView workbookViewId="0">
      <selection activeCell="E7" sqref="E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7" t="s">
        <v>460</v>
      </c>
    </row>
    <row r="2" spans="5:5">
      <c r="E2" s="178" t="s">
        <v>461</v>
      </c>
    </row>
    <row r="3" spans="1:5">
      <c r="A3" s="178" t="s">
        <v>2</v>
      </c>
      <c r="E3" s="178" t="s">
        <v>3</v>
      </c>
    </row>
    <row r="4" ht="15" customHeight="1" spans="1:5">
      <c r="A4" s="179" t="s">
        <v>427</v>
      </c>
      <c r="B4" s="179" t="s">
        <v>7</v>
      </c>
      <c r="C4" s="179" t="s">
        <v>428</v>
      </c>
      <c r="D4" s="179" t="s">
        <v>429</v>
      </c>
      <c r="E4" s="179" t="s">
        <v>430</v>
      </c>
    </row>
    <row r="5" ht="15" customHeight="1" spans="1:5">
      <c r="A5" s="179" t="s">
        <v>431</v>
      </c>
      <c r="B5" s="179"/>
      <c r="C5" s="179" t="s">
        <v>11</v>
      </c>
      <c r="D5" s="179" t="s">
        <v>12</v>
      </c>
      <c r="E5" s="179" t="s">
        <v>20</v>
      </c>
    </row>
    <row r="6" ht="15" customHeight="1" spans="1:5">
      <c r="A6" s="180" t="s">
        <v>462</v>
      </c>
      <c r="B6" s="179" t="s">
        <v>11</v>
      </c>
      <c r="C6" s="179" t="s">
        <v>433</v>
      </c>
      <c r="D6" s="179" t="s">
        <v>433</v>
      </c>
      <c r="E6" s="179" t="s">
        <v>433</v>
      </c>
    </row>
    <row r="7" ht="15" customHeight="1" spans="1:5">
      <c r="A7" s="180" t="s">
        <v>434</v>
      </c>
      <c r="B7" s="179" t="s">
        <v>12</v>
      </c>
      <c r="C7" s="181">
        <v>2.5</v>
      </c>
      <c r="D7" s="181">
        <v>2.27</v>
      </c>
      <c r="E7" s="181">
        <v>2.27</v>
      </c>
    </row>
    <row r="8" ht="15" customHeight="1" spans="1:5">
      <c r="A8" s="180" t="s">
        <v>435</v>
      </c>
      <c r="B8" s="179" t="s">
        <v>20</v>
      </c>
      <c r="C8" s="181">
        <v>0</v>
      </c>
      <c r="D8" s="181">
        <v>0</v>
      </c>
      <c r="E8" s="181">
        <v>0</v>
      </c>
    </row>
    <row r="9" ht="15" customHeight="1" spans="1:5">
      <c r="A9" s="180" t="s">
        <v>436</v>
      </c>
      <c r="B9" s="179" t="s">
        <v>24</v>
      </c>
      <c r="C9" s="181">
        <v>2</v>
      </c>
      <c r="D9" s="181">
        <v>1.99</v>
      </c>
      <c r="E9" s="181">
        <v>1.99</v>
      </c>
    </row>
    <row r="10" ht="15" customHeight="1" spans="1:5">
      <c r="A10" s="180" t="s">
        <v>437</v>
      </c>
      <c r="B10" s="179" t="s">
        <v>28</v>
      </c>
      <c r="C10" s="181">
        <v>0</v>
      </c>
      <c r="D10" s="181">
        <v>0</v>
      </c>
      <c r="E10" s="181">
        <v>0</v>
      </c>
    </row>
    <row r="11" ht="15" customHeight="1" spans="1:5">
      <c r="A11" s="180" t="s">
        <v>438</v>
      </c>
      <c r="B11" s="179" t="s">
        <v>32</v>
      </c>
      <c r="C11" s="181">
        <v>2</v>
      </c>
      <c r="D11" s="181">
        <v>1.99</v>
      </c>
      <c r="E11" s="181">
        <v>1.99</v>
      </c>
    </row>
    <row r="12" ht="15" customHeight="1" spans="1:5">
      <c r="A12" s="180" t="s">
        <v>439</v>
      </c>
      <c r="B12" s="179" t="s">
        <v>36</v>
      </c>
      <c r="C12" s="181">
        <v>0.5</v>
      </c>
      <c r="D12" s="181">
        <v>0.28</v>
      </c>
      <c r="E12" s="181">
        <v>0.28</v>
      </c>
    </row>
    <row r="13" ht="15" customHeight="1" spans="1:5">
      <c r="A13" s="180" t="s">
        <v>440</v>
      </c>
      <c r="B13" s="179" t="s">
        <v>40</v>
      </c>
      <c r="C13" s="179" t="s">
        <v>433</v>
      </c>
      <c r="D13" s="179" t="s">
        <v>433</v>
      </c>
      <c r="E13" s="181">
        <v>0.28</v>
      </c>
    </row>
    <row r="14" ht="15" customHeight="1" spans="1:5">
      <c r="A14" s="180" t="s">
        <v>441</v>
      </c>
      <c r="B14" s="179" t="s">
        <v>43</v>
      </c>
      <c r="C14" s="179" t="s">
        <v>433</v>
      </c>
      <c r="D14" s="179" t="s">
        <v>433</v>
      </c>
      <c r="E14" s="181">
        <v>0</v>
      </c>
    </row>
    <row r="15" ht="15" customHeight="1" spans="1:5">
      <c r="A15" s="180" t="s">
        <v>442</v>
      </c>
      <c r="B15" s="179" t="s">
        <v>46</v>
      </c>
      <c r="C15" s="179" t="s">
        <v>433</v>
      </c>
      <c r="D15" s="179" t="s">
        <v>433</v>
      </c>
      <c r="E15" s="181">
        <v>0</v>
      </c>
    </row>
    <row r="16" ht="15" customHeight="1" spans="1:5">
      <c r="A16" s="180" t="s">
        <v>443</v>
      </c>
      <c r="B16" s="179" t="s">
        <v>49</v>
      </c>
      <c r="C16" s="179" t="s">
        <v>433</v>
      </c>
      <c r="D16" s="179" t="s">
        <v>433</v>
      </c>
      <c r="E16" s="179" t="s">
        <v>433</v>
      </c>
    </row>
    <row r="17" ht="15" customHeight="1" spans="1:5">
      <c r="A17" s="180" t="s">
        <v>444</v>
      </c>
      <c r="B17" s="179" t="s">
        <v>52</v>
      </c>
      <c r="C17" s="179" t="s">
        <v>433</v>
      </c>
      <c r="D17" s="179" t="s">
        <v>433</v>
      </c>
      <c r="E17" s="182">
        <v>0</v>
      </c>
    </row>
    <row r="18" ht="15" customHeight="1" spans="1:5">
      <c r="A18" s="180" t="s">
        <v>445</v>
      </c>
      <c r="B18" s="179" t="s">
        <v>55</v>
      </c>
      <c r="C18" s="179" t="s">
        <v>433</v>
      </c>
      <c r="D18" s="179" t="s">
        <v>433</v>
      </c>
      <c r="E18" s="182">
        <v>0</v>
      </c>
    </row>
    <row r="19" ht="15" customHeight="1" spans="1:5">
      <c r="A19" s="180" t="s">
        <v>446</v>
      </c>
      <c r="B19" s="179" t="s">
        <v>58</v>
      </c>
      <c r="C19" s="179" t="s">
        <v>433</v>
      </c>
      <c r="D19" s="179" t="s">
        <v>433</v>
      </c>
      <c r="E19" s="182">
        <v>0</v>
      </c>
    </row>
    <row r="20" ht="15" customHeight="1" spans="1:5">
      <c r="A20" s="180" t="s">
        <v>447</v>
      </c>
      <c r="B20" s="179" t="s">
        <v>61</v>
      </c>
      <c r="C20" s="179" t="s">
        <v>433</v>
      </c>
      <c r="D20" s="179" t="s">
        <v>433</v>
      </c>
      <c r="E20" s="182">
        <v>1</v>
      </c>
    </row>
    <row r="21" ht="15" customHeight="1" spans="1:5">
      <c r="A21" s="180" t="s">
        <v>448</v>
      </c>
      <c r="B21" s="179" t="s">
        <v>64</v>
      </c>
      <c r="C21" s="179" t="s">
        <v>433</v>
      </c>
      <c r="D21" s="179" t="s">
        <v>433</v>
      </c>
      <c r="E21" s="182">
        <v>5</v>
      </c>
    </row>
    <row r="22" ht="15" customHeight="1" spans="1:5">
      <c r="A22" s="180" t="s">
        <v>449</v>
      </c>
      <c r="B22" s="179" t="s">
        <v>67</v>
      </c>
      <c r="C22" s="179" t="s">
        <v>433</v>
      </c>
      <c r="D22" s="179" t="s">
        <v>433</v>
      </c>
      <c r="E22" s="182">
        <v>0</v>
      </c>
    </row>
    <row r="23" ht="15" customHeight="1" spans="1:5">
      <c r="A23" s="180" t="s">
        <v>450</v>
      </c>
      <c r="B23" s="179" t="s">
        <v>70</v>
      </c>
      <c r="C23" s="179" t="s">
        <v>433</v>
      </c>
      <c r="D23" s="179" t="s">
        <v>433</v>
      </c>
      <c r="E23" s="182">
        <v>30</v>
      </c>
    </row>
    <row r="24" ht="15" customHeight="1" spans="1:5">
      <c r="A24" s="180" t="s">
        <v>451</v>
      </c>
      <c r="B24" s="179" t="s">
        <v>73</v>
      </c>
      <c r="C24" s="179" t="s">
        <v>433</v>
      </c>
      <c r="D24" s="179" t="s">
        <v>433</v>
      </c>
      <c r="E24" s="182">
        <v>0</v>
      </c>
    </row>
    <row r="25" ht="15" customHeight="1" spans="1:5">
      <c r="A25" s="180" t="s">
        <v>452</v>
      </c>
      <c r="B25" s="179" t="s">
        <v>76</v>
      </c>
      <c r="C25" s="179" t="s">
        <v>433</v>
      </c>
      <c r="D25" s="179" t="s">
        <v>433</v>
      </c>
      <c r="E25" s="182">
        <v>0</v>
      </c>
    </row>
    <row r="26" ht="15" customHeight="1" spans="1:5">
      <c r="A26" s="180" t="s">
        <v>453</v>
      </c>
      <c r="B26" s="179" t="s">
        <v>79</v>
      </c>
      <c r="C26" s="179" t="s">
        <v>433</v>
      </c>
      <c r="D26" s="179" t="s">
        <v>433</v>
      </c>
      <c r="E26" s="182">
        <v>0</v>
      </c>
    </row>
    <row r="27" ht="41.25" customHeight="1" spans="1:5">
      <c r="A27" s="183" t="s">
        <v>463</v>
      </c>
      <c r="B27" s="183"/>
      <c r="C27" s="183"/>
      <c r="D27" s="183"/>
      <c r="E27" s="183"/>
    </row>
    <row r="29" spans="3:3">
      <c r="C29" s="184" t="s">
        <v>459</v>
      </c>
    </row>
  </sheetData>
  <mergeCells count="2">
    <mergeCell ref="A27:E27"/>
    <mergeCell ref="B4:B5"/>
  </mergeCells>
  <pageMargins left="0.751388888888889" right="0.751388888888889" top="1" bottom="1"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20"/>
  <sheetViews>
    <sheetView workbookViewId="0">
      <selection activeCell="N18" sqref="N18"/>
    </sheetView>
  </sheetViews>
  <sheetFormatPr defaultColWidth="9" defaultRowHeight="13.5"/>
  <cols>
    <col min="8" max="8" width="9.375"/>
  </cols>
  <sheetData>
    <row r="1" ht="27" spans="1:21">
      <c r="A1" s="139" t="s">
        <v>464</v>
      </c>
      <c r="B1" s="139"/>
      <c r="C1" s="139"/>
      <c r="D1" s="139"/>
      <c r="E1" s="139"/>
      <c r="F1" s="139"/>
      <c r="G1" s="139"/>
      <c r="H1" s="139"/>
      <c r="I1" s="139"/>
      <c r="J1" s="139"/>
      <c r="K1" s="139"/>
      <c r="L1" s="139"/>
      <c r="M1" s="139"/>
      <c r="N1" s="139"/>
      <c r="O1" s="139"/>
      <c r="P1" s="139"/>
      <c r="Q1" s="139"/>
      <c r="R1" s="139"/>
      <c r="S1" s="139"/>
      <c r="T1" s="139"/>
      <c r="U1" s="139"/>
    </row>
    <row r="2" ht="27" spans="1:21">
      <c r="A2" s="139"/>
      <c r="B2" s="139"/>
      <c r="C2" s="139"/>
      <c r="D2" s="139"/>
      <c r="E2" s="139"/>
      <c r="F2" s="139"/>
      <c r="G2" s="139"/>
      <c r="H2" s="139"/>
      <c r="I2" s="139"/>
      <c r="J2" s="157"/>
      <c r="K2" s="139"/>
      <c r="L2" s="139"/>
      <c r="M2" s="139"/>
      <c r="N2" s="139"/>
      <c r="O2" s="139"/>
      <c r="P2" s="139"/>
      <c r="Q2" s="139"/>
      <c r="R2" s="6"/>
      <c r="S2" s="6"/>
      <c r="T2" s="169" t="s">
        <v>465</v>
      </c>
      <c r="U2" s="169"/>
    </row>
    <row r="3" ht="30" customHeight="1" spans="1:21">
      <c r="A3" s="140" t="s">
        <v>466</v>
      </c>
      <c r="B3" s="141" t="s">
        <v>467</v>
      </c>
      <c r="C3" s="142"/>
      <c r="D3" s="142"/>
      <c r="E3" s="142"/>
      <c r="F3" s="143"/>
      <c r="G3" s="143"/>
      <c r="H3" s="143"/>
      <c r="I3" s="143"/>
      <c r="J3" s="158"/>
      <c r="K3" s="6"/>
      <c r="L3" s="6"/>
      <c r="M3" s="6"/>
      <c r="N3" s="6"/>
      <c r="O3" s="6"/>
      <c r="P3" s="6"/>
      <c r="Q3" s="170"/>
      <c r="R3" s="6"/>
      <c r="S3" s="6"/>
      <c r="T3" s="169" t="s">
        <v>3</v>
      </c>
      <c r="U3" s="169"/>
    </row>
    <row r="4" ht="30" customHeight="1" spans="1:21">
      <c r="A4" s="144" t="s">
        <v>6</v>
      </c>
      <c r="B4" s="144" t="s">
        <v>7</v>
      </c>
      <c r="C4" s="145" t="s">
        <v>468</v>
      </c>
      <c r="D4" s="146" t="s">
        <v>469</v>
      </c>
      <c r="E4" s="144" t="s">
        <v>470</v>
      </c>
      <c r="F4" s="147" t="s">
        <v>471</v>
      </c>
      <c r="G4" s="148"/>
      <c r="H4" s="148"/>
      <c r="I4" s="148"/>
      <c r="J4" s="148"/>
      <c r="K4" s="148"/>
      <c r="L4" s="148"/>
      <c r="M4" s="148"/>
      <c r="N4" s="159"/>
      <c r="O4" s="160"/>
      <c r="P4" s="161" t="s">
        <v>472</v>
      </c>
      <c r="Q4" s="144" t="s">
        <v>473</v>
      </c>
      <c r="R4" s="145" t="s">
        <v>474</v>
      </c>
      <c r="S4" s="171"/>
      <c r="T4" s="172" t="s">
        <v>475</v>
      </c>
      <c r="U4" s="171"/>
    </row>
    <row r="5" ht="30" customHeight="1" spans="1:21">
      <c r="A5" s="144"/>
      <c r="B5" s="144"/>
      <c r="C5" s="149"/>
      <c r="D5" s="146"/>
      <c r="E5" s="144"/>
      <c r="F5" s="150" t="s">
        <v>123</v>
      </c>
      <c r="G5" s="150"/>
      <c r="H5" s="150" t="s">
        <v>476</v>
      </c>
      <c r="I5" s="150"/>
      <c r="J5" s="162" t="s">
        <v>477</v>
      </c>
      <c r="K5" s="163"/>
      <c r="L5" s="164" t="s">
        <v>478</v>
      </c>
      <c r="M5" s="164"/>
      <c r="N5" s="165" t="s">
        <v>479</v>
      </c>
      <c r="O5" s="165"/>
      <c r="P5" s="161"/>
      <c r="Q5" s="144"/>
      <c r="R5" s="151"/>
      <c r="S5" s="173"/>
      <c r="T5" s="174"/>
      <c r="U5" s="173"/>
    </row>
    <row r="6" ht="30" customHeight="1" spans="1:21">
      <c r="A6" s="144"/>
      <c r="B6" s="144"/>
      <c r="C6" s="151"/>
      <c r="D6" s="146"/>
      <c r="E6" s="144"/>
      <c r="F6" s="150" t="s">
        <v>480</v>
      </c>
      <c r="G6" s="152" t="s">
        <v>481</v>
      </c>
      <c r="H6" s="150" t="s">
        <v>480</v>
      </c>
      <c r="I6" s="152" t="s">
        <v>481</v>
      </c>
      <c r="J6" s="150" t="s">
        <v>480</v>
      </c>
      <c r="K6" s="152" t="s">
        <v>481</v>
      </c>
      <c r="L6" s="150" t="s">
        <v>480</v>
      </c>
      <c r="M6" s="152" t="s">
        <v>481</v>
      </c>
      <c r="N6" s="150" t="s">
        <v>480</v>
      </c>
      <c r="O6" s="152" t="s">
        <v>481</v>
      </c>
      <c r="P6" s="161"/>
      <c r="Q6" s="144"/>
      <c r="R6" s="150" t="s">
        <v>480</v>
      </c>
      <c r="S6" s="175" t="s">
        <v>481</v>
      </c>
      <c r="T6" s="150" t="s">
        <v>480</v>
      </c>
      <c r="U6" s="152" t="s">
        <v>481</v>
      </c>
    </row>
    <row r="7" ht="40" customHeight="1" spans="1:21">
      <c r="A7" s="144" t="s">
        <v>10</v>
      </c>
      <c r="B7" s="144"/>
      <c r="C7" s="144">
        <v>1</v>
      </c>
      <c r="D7" s="152" t="s">
        <v>12</v>
      </c>
      <c r="E7" s="144">
        <v>3</v>
      </c>
      <c r="F7" s="144">
        <v>4</v>
      </c>
      <c r="G7" s="152" t="s">
        <v>28</v>
      </c>
      <c r="H7" s="144">
        <v>6</v>
      </c>
      <c r="I7" s="144">
        <v>7</v>
      </c>
      <c r="J7" s="152" t="s">
        <v>40</v>
      </c>
      <c r="K7" s="144">
        <v>9</v>
      </c>
      <c r="L7" s="144">
        <v>10</v>
      </c>
      <c r="M7" s="152" t="s">
        <v>49</v>
      </c>
      <c r="N7" s="144">
        <v>12</v>
      </c>
      <c r="O7" s="144">
        <v>13</v>
      </c>
      <c r="P7" s="152" t="s">
        <v>58</v>
      </c>
      <c r="Q7" s="144">
        <v>15</v>
      </c>
      <c r="R7" s="144">
        <v>16</v>
      </c>
      <c r="S7" s="152" t="s">
        <v>67</v>
      </c>
      <c r="T7" s="144">
        <v>18</v>
      </c>
      <c r="U7" s="144">
        <v>19</v>
      </c>
    </row>
    <row r="8" ht="40" customHeight="1" spans="1:21">
      <c r="A8" s="153" t="s">
        <v>128</v>
      </c>
      <c r="B8" s="144">
        <v>1</v>
      </c>
      <c r="C8" s="154">
        <f>E8+G8+P8+Q8+S8+U8</f>
        <v>64.3916</v>
      </c>
      <c r="D8" s="154">
        <f>E8+F8+P8+Q8+R8+T8</f>
        <v>157.0806</v>
      </c>
      <c r="E8" s="154">
        <v>0.3</v>
      </c>
      <c r="F8" s="154">
        <f>H8+J8+L8+N8</f>
        <v>154.0906</v>
      </c>
      <c r="G8" s="154">
        <f>I8+K8+M8+O8</f>
        <v>62.7516</v>
      </c>
      <c r="H8" s="154">
        <v>60.1089</v>
      </c>
      <c r="I8" s="154">
        <v>29.6916</v>
      </c>
      <c r="J8" s="154">
        <v>40.4615</v>
      </c>
      <c r="K8" s="154"/>
      <c r="L8" s="154"/>
      <c r="M8" s="154"/>
      <c r="N8" s="166">
        <f>10.0102+43.51</f>
        <v>53.5202</v>
      </c>
      <c r="O8" s="167">
        <f>5.27+27.79</f>
        <v>33.06</v>
      </c>
      <c r="P8" s="167"/>
      <c r="Q8" s="167"/>
      <c r="R8" s="167">
        <v>2.69</v>
      </c>
      <c r="S8" s="167">
        <v>1.34</v>
      </c>
      <c r="T8" s="167"/>
      <c r="U8" s="167"/>
    </row>
    <row r="9" s="138" customFormat="1" ht="50" customHeight="1" spans="1:21">
      <c r="A9" s="155" t="s">
        <v>482</v>
      </c>
      <c r="B9" s="155"/>
      <c r="C9" s="155"/>
      <c r="D9" s="155"/>
      <c r="E9" s="155"/>
      <c r="F9" s="155"/>
      <c r="G9" s="155"/>
      <c r="H9" s="155"/>
      <c r="I9" s="155"/>
      <c r="J9" s="155"/>
      <c r="K9" s="155"/>
      <c r="L9" s="155"/>
      <c r="M9" s="155"/>
      <c r="N9" s="155"/>
      <c r="O9" s="155"/>
      <c r="P9" s="155"/>
      <c r="Q9" s="155"/>
      <c r="R9" s="176"/>
      <c r="S9" s="176"/>
      <c r="T9" s="176"/>
      <c r="U9" s="176"/>
    </row>
    <row r="10" ht="14.25" spans="1:21">
      <c r="A10" s="143"/>
      <c r="B10" s="143"/>
      <c r="C10" s="143"/>
      <c r="D10" s="143"/>
      <c r="E10" s="143"/>
      <c r="F10" s="143"/>
      <c r="G10" s="143"/>
      <c r="H10" s="143"/>
      <c r="I10" s="143"/>
      <c r="J10" s="158"/>
      <c r="K10" s="6"/>
      <c r="L10" s="6"/>
      <c r="M10" s="6"/>
      <c r="N10" s="6"/>
      <c r="O10" s="6"/>
      <c r="P10" s="6"/>
      <c r="Q10" s="170"/>
      <c r="R10" s="6"/>
      <c r="S10" s="6"/>
      <c r="T10" s="6"/>
      <c r="U10" s="6"/>
    </row>
    <row r="11" ht="14.25" spans="1:21">
      <c r="A11" s="143"/>
      <c r="B11" s="143"/>
      <c r="C11" s="143"/>
      <c r="D11" s="143"/>
      <c r="E11" s="143"/>
      <c r="F11" s="143"/>
      <c r="G11" s="143"/>
      <c r="H11" s="143"/>
      <c r="I11" s="143"/>
      <c r="J11" s="158"/>
      <c r="K11" s="6"/>
      <c r="L11" s="6"/>
      <c r="M11" s="6"/>
      <c r="N11" s="6"/>
      <c r="O11" s="6"/>
      <c r="P11" s="6"/>
      <c r="Q11" s="170"/>
      <c r="R11" s="6"/>
      <c r="S11" s="6"/>
      <c r="T11" s="6"/>
      <c r="U11" s="6"/>
    </row>
    <row r="12" ht="14.25" spans="1:21">
      <c r="A12" s="156"/>
      <c r="B12" s="156"/>
      <c r="C12" s="156"/>
      <c r="D12" s="156"/>
      <c r="E12" s="156"/>
      <c r="F12" s="156"/>
      <c r="G12" s="156"/>
      <c r="H12" s="156"/>
      <c r="I12" s="156"/>
      <c r="J12" s="168"/>
      <c r="K12" s="156"/>
      <c r="L12" s="156"/>
      <c r="M12" s="156"/>
      <c r="N12" s="156"/>
      <c r="O12" s="156"/>
      <c r="P12" s="156"/>
      <c r="Q12" s="156"/>
      <c r="R12" s="156"/>
      <c r="S12" s="156"/>
      <c r="T12" s="156"/>
      <c r="U12" s="156"/>
    </row>
    <row r="13" ht="14.25" spans="1:21">
      <c r="A13" s="156"/>
      <c r="B13" s="156"/>
      <c r="C13" s="156"/>
      <c r="D13" s="156"/>
      <c r="E13" s="156"/>
      <c r="F13" s="156"/>
      <c r="G13" s="156"/>
      <c r="H13" s="156"/>
      <c r="I13" s="156"/>
      <c r="J13" s="168"/>
      <c r="K13" s="156"/>
      <c r="L13" s="156"/>
      <c r="M13" s="156"/>
      <c r="N13" s="156"/>
      <c r="O13" s="156"/>
      <c r="P13" s="156"/>
      <c r="Q13" s="156"/>
      <c r="R13" s="156"/>
      <c r="S13" s="156"/>
      <c r="T13" s="156"/>
      <c r="U13" s="156"/>
    </row>
    <row r="14" ht="14.25" spans="1:21">
      <c r="A14" s="156"/>
      <c r="B14" s="156"/>
      <c r="C14" s="156"/>
      <c r="D14" s="156"/>
      <c r="E14" s="156"/>
      <c r="F14" s="156"/>
      <c r="G14" s="156"/>
      <c r="H14" s="156"/>
      <c r="I14" s="156"/>
      <c r="J14" s="168"/>
      <c r="K14" s="156"/>
      <c r="L14" s="156"/>
      <c r="M14" s="156"/>
      <c r="N14" s="156"/>
      <c r="O14" s="156"/>
      <c r="P14" s="156"/>
      <c r="Q14" s="156"/>
      <c r="R14" s="156"/>
      <c r="S14" s="156"/>
      <c r="T14" s="156"/>
      <c r="U14" s="156"/>
    </row>
    <row r="15" ht="14.25" spans="1:21">
      <c r="A15" s="156"/>
      <c r="B15" s="156"/>
      <c r="C15" s="156"/>
      <c r="D15" s="156"/>
      <c r="E15" s="156"/>
      <c r="F15" s="156"/>
      <c r="G15" s="156"/>
      <c r="H15" s="156"/>
      <c r="I15" s="156"/>
      <c r="J15" s="168"/>
      <c r="K15" s="156"/>
      <c r="L15" s="156"/>
      <c r="M15" s="156"/>
      <c r="N15" s="156"/>
      <c r="O15" s="156"/>
      <c r="P15" s="156"/>
      <c r="Q15" s="156"/>
      <c r="R15" s="156"/>
      <c r="S15" s="156"/>
      <c r="T15" s="156"/>
      <c r="U15" s="156"/>
    </row>
    <row r="16" ht="14.25" spans="1:21">
      <c r="A16" s="156"/>
      <c r="B16" s="156"/>
      <c r="C16" s="156"/>
      <c r="D16" s="156"/>
      <c r="E16" s="156"/>
      <c r="F16" s="156"/>
      <c r="G16" s="156"/>
      <c r="H16" s="156"/>
      <c r="I16" s="156"/>
      <c r="J16" s="168"/>
      <c r="K16" s="156"/>
      <c r="L16" s="156"/>
      <c r="M16" s="156"/>
      <c r="N16" s="156"/>
      <c r="O16" s="156"/>
      <c r="P16" s="156"/>
      <c r="Q16" s="156"/>
      <c r="R16" s="156"/>
      <c r="S16" s="156"/>
      <c r="T16" s="156"/>
      <c r="U16" s="156"/>
    </row>
    <row r="17" ht="14.25" spans="1:21">
      <c r="A17" s="156"/>
      <c r="B17" s="156"/>
      <c r="C17" s="156"/>
      <c r="D17" s="156"/>
      <c r="E17" s="156"/>
      <c r="F17" s="156"/>
      <c r="G17" s="156"/>
      <c r="H17" s="156"/>
      <c r="I17" s="156"/>
      <c r="J17" s="168"/>
      <c r="K17" s="156"/>
      <c r="L17" s="156"/>
      <c r="M17" s="156"/>
      <c r="N17" s="156"/>
      <c r="O17" s="156"/>
      <c r="P17" s="156"/>
      <c r="Q17" s="156"/>
      <c r="R17" s="156"/>
      <c r="S17" s="156"/>
      <c r="T17" s="156"/>
      <c r="U17" s="156"/>
    </row>
    <row r="18" ht="14.25" spans="1:21">
      <c r="A18" s="156"/>
      <c r="B18" s="156"/>
      <c r="C18" s="156"/>
      <c r="D18" s="156"/>
      <c r="E18" s="156"/>
      <c r="F18" s="156"/>
      <c r="G18" s="156"/>
      <c r="H18" s="156"/>
      <c r="I18" s="156"/>
      <c r="J18" s="168"/>
      <c r="K18" s="156"/>
      <c r="L18" s="156"/>
      <c r="M18" s="156"/>
      <c r="N18" s="156"/>
      <c r="O18" s="156"/>
      <c r="P18" s="156"/>
      <c r="Q18" s="156"/>
      <c r="R18" s="156"/>
      <c r="S18" s="156"/>
      <c r="T18" s="156"/>
      <c r="U18" s="156"/>
    </row>
    <row r="19" ht="14.25" spans="1:21">
      <c r="A19" s="156"/>
      <c r="B19" s="156"/>
      <c r="C19" s="156"/>
      <c r="D19" s="156"/>
      <c r="E19" s="156"/>
      <c r="F19" s="156"/>
      <c r="G19" s="156"/>
      <c r="H19" s="156"/>
      <c r="I19" s="156"/>
      <c r="J19" s="168"/>
      <c r="K19" s="156"/>
      <c r="L19" s="156"/>
      <c r="M19" s="156"/>
      <c r="N19" s="156"/>
      <c r="O19" s="156"/>
      <c r="P19" s="156"/>
      <c r="Q19" s="156"/>
      <c r="R19" s="156"/>
      <c r="S19" s="156"/>
      <c r="T19" s="156"/>
      <c r="U19" s="156"/>
    </row>
    <row r="20" ht="14.25" spans="1:21">
      <c r="A20" s="156"/>
      <c r="B20" s="156"/>
      <c r="C20" s="156"/>
      <c r="D20" s="156"/>
      <c r="E20" s="156"/>
      <c r="F20" s="156"/>
      <c r="G20" s="156"/>
      <c r="H20" s="156"/>
      <c r="I20" s="156"/>
      <c r="J20" s="168"/>
      <c r="K20" s="156"/>
      <c r="L20" s="156"/>
      <c r="M20" s="156"/>
      <c r="N20" s="156"/>
      <c r="O20" s="156"/>
      <c r="P20" s="156"/>
      <c r="Q20" s="156"/>
      <c r="R20" s="156"/>
      <c r="S20" s="156"/>
      <c r="T20" s="156"/>
      <c r="U20" s="156"/>
    </row>
  </sheetData>
  <mergeCells count="20">
    <mergeCell ref="A1:U1"/>
    <mergeCell ref="T2:U2"/>
    <mergeCell ref="B3:E3"/>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F20"/>
  <sheetViews>
    <sheetView topLeftCell="A7" workbookViewId="0">
      <selection activeCell="G5" sqref="G5"/>
    </sheetView>
  </sheetViews>
  <sheetFormatPr defaultColWidth="9" defaultRowHeight="13.5" outlineLevelCol="5"/>
  <cols>
    <col min="1" max="2" width="20.6333333333333" style="119" customWidth="1"/>
    <col min="3" max="3" width="15.8833333333333" style="119" customWidth="1"/>
    <col min="4" max="4" width="68.0833333333333" style="119" customWidth="1"/>
    <col min="5" max="16384" width="9" style="119"/>
  </cols>
  <sheetData>
    <row r="2" s="119" customFormat="1" ht="29.5" customHeight="1" spans="1:4">
      <c r="A2" s="54" t="s">
        <v>483</v>
      </c>
      <c r="B2" s="54"/>
      <c r="C2" s="54"/>
      <c r="D2" s="54"/>
    </row>
    <row r="3" s="119" customFormat="1" ht="21" customHeight="1" spans="1:4">
      <c r="A3" s="121"/>
      <c r="B3" s="122"/>
      <c r="C3" s="122"/>
      <c r="D3" s="123" t="s">
        <v>484</v>
      </c>
    </row>
    <row r="4" s="120" customFormat="1" ht="35" customHeight="1" spans="1:6">
      <c r="A4" s="124" t="s">
        <v>2</v>
      </c>
      <c r="B4" s="124"/>
      <c r="C4" s="56"/>
      <c r="D4" s="123" t="s">
        <v>3</v>
      </c>
      <c r="E4" s="56"/>
      <c r="F4" s="125"/>
    </row>
    <row r="5" s="119" customFormat="1" ht="51" customHeight="1" spans="1:4">
      <c r="A5" s="126" t="s">
        <v>485</v>
      </c>
      <c r="B5" s="127" t="s">
        <v>486</v>
      </c>
      <c r="C5" s="128"/>
      <c r="D5" s="129" t="s">
        <v>487</v>
      </c>
    </row>
    <row r="6" s="119" customFormat="1" ht="51" customHeight="1" spans="1:4">
      <c r="A6" s="130"/>
      <c r="B6" s="127" t="s">
        <v>488</v>
      </c>
      <c r="C6" s="128"/>
      <c r="D6" s="129" t="s">
        <v>489</v>
      </c>
    </row>
    <row r="7" s="119" customFormat="1" ht="51" customHeight="1" spans="1:4">
      <c r="A7" s="130"/>
      <c r="B7" s="127" t="s">
        <v>490</v>
      </c>
      <c r="C7" s="128"/>
      <c r="D7" s="129" t="s">
        <v>491</v>
      </c>
    </row>
    <row r="8" s="119" customFormat="1" ht="51" customHeight="1" spans="1:4">
      <c r="A8" s="130"/>
      <c r="B8" s="127" t="s">
        <v>492</v>
      </c>
      <c r="C8" s="128"/>
      <c r="D8" s="129" t="s">
        <v>493</v>
      </c>
    </row>
    <row r="9" s="119" customFormat="1" ht="51" customHeight="1" spans="1:4">
      <c r="A9" s="131"/>
      <c r="B9" s="127" t="s">
        <v>494</v>
      </c>
      <c r="C9" s="128"/>
      <c r="D9" s="129" t="s">
        <v>495</v>
      </c>
    </row>
    <row r="10" s="119" customFormat="1" ht="57" customHeight="1" spans="1:4">
      <c r="A10" s="126" t="s">
        <v>496</v>
      </c>
      <c r="B10" s="127" t="s">
        <v>497</v>
      </c>
      <c r="C10" s="128"/>
      <c r="D10" s="129" t="s">
        <v>498</v>
      </c>
    </row>
    <row r="11" s="119" customFormat="1" ht="57" customHeight="1" spans="1:4">
      <c r="A11" s="130"/>
      <c r="B11" s="126" t="s">
        <v>499</v>
      </c>
      <c r="C11" s="132" t="s">
        <v>500</v>
      </c>
      <c r="D11" s="129" t="s">
        <v>501</v>
      </c>
    </row>
    <row r="12" s="119" customFormat="1" ht="57" customHeight="1" spans="1:4">
      <c r="A12" s="131"/>
      <c r="B12" s="131"/>
      <c r="C12" s="132" t="s">
        <v>502</v>
      </c>
      <c r="D12" s="129" t="s">
        <v>503</v>
      </c>
    </row>
    <row r="13" s="119" customFormat="1" ht="60" customHeight="1" spans="1:4">
      <c r="A13" s="127" t="s">
        <v>504</v>
      </c>
      <c r="B13" s="133"/>
      <c r="C13" s="128"/>
      <c r="D13" s="129" t="s">
        <v>505</v>
      </c>
    </row>
    <row r="14" s="119" customFormat="1" ht="60" customHeight="1" spans="1:4">
      <c r="A14" s="127" t="s">
        <v>506</v>
      </c>
      <c r="B14" s="133"/>
      <c r="C14" s="128"/>
      <c r="D14" s="129" t="s">
        <v>507</v>
      </c>
    </row>
    <row r="15" s="119" customFormat="1" ht="60" customHeight="1" spans="1:4">
      <c r="A15" s="127" t="s">
        <v>508</v>
      </c>
      <c r="B15" s="133"/>
      <c r="C15" s="128"/>
      <c r="D15" s="129" t="s">
        <v>509</v>
      </c>
    </row>
    <row r="16" s="119" customFormat="1" ht="60" customHeight="1" spans="1:4">
      <c r="A16" s="134" t="s">
        <v>510</v>
      </c>
      <c r="B16" s="135"/>
      <c r="C16" s="136"/>
      <c r="D16" s="129" t="s">
        <v>511</v>
      </c>
    </row>
    <row r="17" s="119" customFormat="1" ht="60" customHeight="1" spans="1:4">
      <c r="A17" s="134" t="s">
        <v>512</v>
      </c>
      <c r="B17" s="135"/>
      <c r="C17" s="136"/>
      <c r="D17" s="129" t="s">
        <v>513</v>
      </c>
    </row>
    <row r="19" s="119" customFormat="1" ht="28" customHeight="1" spans="1:4">
      <c r="A19" s="137"/>
      <c r="B19" s="137"/>
      <c r="C19" s="137"/>
      <c r="D19" s="137"/>
    </row>
    <row r="20" s="119" customFormat="1" spans="1:4">
      <c r="A20" s="137"/>
      <c r="B20" s="137"/>
      <c r="C20" s="137"/>
      <c r="D20" s="137"/>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11805555555556" footer="0.511805555555556"/>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8"/>
  <sheetViews>
    <sheetView workbookViewId="0">
      <selection activeCell="L16" sqref="L16"/>
    </sheetView>
  </sheetViews>
  <sheetFormatPr defaultColWidth="9" defaultRowHeight="13.5"/>
  <cols>
    <col min="2" max="2" width="17.375" customWidth="1"/>
    <col min="3" max="3" width="18.375" customWidth="1"/>
    <col min="4" max="4" width="22" customWidth="1"/>
  </cols>
  <sheetData>
    <row r="1" ht="30" customHeight="1" spans="1:10">
      <c r="A1" s="54" t="s">
        <v>514</v>
      </c>
      <c r="B1" s="54"/>
      <c r="C1" s="54"/>
      <c r="D1" s="54"/>
      <c r="E1" s="54"/>
      <c r="F1" s="54"/>
      <c r="G1" s="54"/>
      <c r="H1" s="54"/>
      <c r="I1" s="54"/>
      <c r="J1" s="54"/>
    </row>
    <row r="2" ht="30" customHeight="1" spans="1:10">
      <c r="A2" s="55"/>
      <c r="B2" s="55"/>
      <c r="C2" s="56"/>
      <c r="D2" s="57"/>
      <c r="E2" s="56"/>
      <c r="F2" s="56"/>
      <c r="G2" s="58"/>
      <c r="H2" s="59"/>
      <c r="I2" s="59"/>
      <c r="J2" s="39" t="s">
        <v>515</v>
      </c>
    </row>
    <row r="3" ht="30" customHeight="1" spans="1:10">
      <c r="A3" s="60" t="s">
        <v>516</v>
      </c>
      <c r="B3" s="61" t="s">
        <v>467</v>
      </c>
      <c r="C3" s="62"/>
      <c r="D3" s="62"/>
      <c r="E3" s="62"/>
      <c r="F3" s="62"/>
      <c r="G3" s="62"/>
      <c r="H3" s="62"/>
      <c r="I3" s="76"/>
      <c r="J3" s="60" t="s">
        <v>3</v>
      </c>
    </row>
    <row r="4" ht="30" customHeight="1" spans="1:10">
      <c r="A4" s="60" t="s">
        <v>517</v>
      </c>
      <c r="B4" s="60"/>
      <c r="C4" s="60"/>
      <c r="D4" s="60"/>
      <c r="E4" s="60"/>
      <c r="F4" s="60"/>
      <c r="G4" s="60"/>
      <c r="H4" s="60"/>
      <c r="I4" s="60"/>
      <c r="J4" s="60" t="s">
        <v>518</v>
      </c>
    </row>
    <row r="5" ht="30" customHeight="1" spans="1:10">
      <c r="A5" s="60" t="s">
        <v>519</v>
      </c>
      <c r="B5" s="63" t="s">
        <v>520</v>
      </c>
      <c r="C5" s="63" t="s">
        <v>521</v>
      </c>
      <c r="D5" s="63"/>
      <c r="E5" s="63"/>
      <c r="F5" s="63"/>
      <c r="G5" s="63"/>
      <c r="H5" s="63"/>
      <c r="I5" s="63"/>
      <c r="J5" s="63"/>
    </row>
    <row r="6" ht="30" customHeight="1" spans="1:10">
      <c r="A6" s="60"/>
      <c r="B6" s="63" t="s">
        <v>522</v>
      </c>
      <c r="C6" s="64" t="s">
        <v>523</v>
      </c>
      <c r="D6" s="65"/>
      <c r="E6" s="65"/>
      <c r="F6" s="65"/>
      <c r="G6" s="65"/>
      <c r="H6" s="65"/>
      <c r="I6" s="65"/>
      <c r="J6" s="63"/>
    </row>
    <row r="7" ht="30" customHeight="1" spans="1:10">
      <c r="A7" s="66" t="s">
        <v>524</v>
      </c>
      <c r="B7" s="66"/>
      <c r="C7" s="66"/>
      <c r="D7" s="66"/>
      <c r="E7" s="66"/>
      <c r="F7" s="66"/>
      <c r="G7" s="66"/>
      <c r="H7" s="66"/>
      <c r="I7" s="66"/>
      <c r="J7" s="66"/>
    </row>
    <row r="8" ht="30" customHeight="1" spans="1:10">
      <c r="A8" s="63" t="s">
        <v>525</v>
      </c>
      <c r="B8" s="67" t="s">
        <v>526</v>
      </c>
      <c r="C8" s="67"/>
      <c r="D8" s="67"/>
      <c r="E8" s="67"/>
      <c r="F8" s="67"/>
      <c r="G8" s="68" t="s">
        <v>527</v>
      </c>
      <c r="H8" s="68"/>
      <c r="I8" s="68"/>
      <c r="J8" s="68"/>
    </row>
    <row r="9" ht="30" customHeight="1" spans="1:10">
      <c r="A9" s="69" t="s">
        <v>528</v>
      </c>
      <c r="B9" s="70" t="s">
        <v>529</v>
      </c>
      <c r="C9" s="71"/>
      <c r="D9" s="71"/>
      <c r="E9" s="71"/>
      <c r="F9" s="72"/>
      <c r="G9" s="70" t="s">
        <v>530</v>
      </c>
      <c r="H9" s="71"/>
      <c r="I9" s="71"/>
      <c r="J9" s="72"/>
    </row>
    <row r="10" ht="30" customHeight="1" spans="1:10">
      <c r="A10" s="69" t="s">
        <v>531</v>
      </c>
      <c r="B10" s="70" t="s">
        <v>532</v>
      </c>
      <c r="C10" s="71"/>
      <c r="D10" s="71"/>
      <c r="E10" s="71"/>
      <c r="F10" s="72"/>
      <c r="G10" s="70" t="s">
        <v>530</v>
      </c>
      <c r="H10" s="71"/>
      <c r="I10" s="71"/>
      <c r="J10" s="72"/>
    </row>
    <row r="11" ht="30" customHeight="1" spans="1:10">
      <c r="A11" s="73" t="s">
        <v>533</v>
      </c>
      <c r="B11" s="73"/>
      <c r="C11" s="73"/>
      <c r="D11" s="73"/>
      <c r="E11" s="73"/>
      <c r="F11" s="73"/>
      <c r="G11" s="73"/>
      <c r="H11" s="73"/>
      <c r="I11" s="73"/>
      <c r="J11" s="73"/>
    </row>
    <row r="12" ht="30" customHeight="1" spans="1:10">
      <c r="A12" s="63" t="s">
        <v>534</v>
      </c>
      <c r="B12" s="63" t="s">
        <v>535</v>
      </c>
      <c r="C12" s="74" t="s">
        <v>536</v>
      </c>
      <c r="D12" s="75"/>
      <c r="E12" s="61" t="s">
        <v>537</v>
      </c>
      <c r="F12" s="62"/>
      <c r="G12" s="76"/>
      <c r="H12" s="77" t="s">
        <v>538</v>
      </c>
      <c r="I12" s="107" t="s">
        <v>539</v>
      </c>
      <c r="J12" s="77" t="s">
        <v>540</v>
      </c>
    </row>
    <row r="13" ht="30" customHeight="1" spans="1:10">
      <c r="A13" s="63"/>
      <c r="B13" s="63"/>
      <c r="C13" s="78"/>
      <c r="D13" s="79"/>
      <c r="E13" s="63" t="s">
        <v>541</v>
      </c>
      <c r="F13" s="63" t="s">
        <v>542</v>
      </c>
      <c r="G13" s="63" t="s">
        <v>543</v>
      </c>
      <c r="H13" s="80"/>
      <c r="I13" s="80"/>
      <c r="J13" s="108"/>
    </row>
    <row r="14" ht="46" customHeight="1" spans="1:10">
      <c r="A14" s="27" t="s">
        <v>544</v>
      </c>
      <c r="B14" s="81" t="s">
        <v>545</v>
      </c>
      <c r="C14" s="82" t="s">
        <v>546</v>
      </c>
      <c r="D14" s="83"/>
      <c r="E14" s="84">
        <f t="shared" ref="E14:H14" si="0">99811.36/10000</f>
        <v>9.981136</v>
      </c>
      <c r="F14" s="84">
        <f t="shared" si="0"/>
        <v>9.981136</v>
      </c>
      <c r="G14" s="84"/>
      <c r="H14" s="84">
        <f t="shared" si="0"/>
        <v>9.981136</v>
      </c>
      <c r="I14" s="109">
        <v>1</v>
      </c>
      <c r="J14" s="110"/>
    </row>
    <row r="15" ht="30" customHeight="1" spans="1:10">
      <c r="A15" s="85" t="s">
        <v>547</v>
      </c>
      <c r="B15" s="81" t="s">
        <v>545</v>
      </c>
      <c r="C15" s="86" t="s">
        <v>548</v>
      </c>
      <c r="D15" s="87"/>
      <c r="E15" s="88">
        <f t="shared" ref="E15:H15" si="1">20000/10000</f>
        <v>2</v>
      </c>
      <c r="F15" s="88">
        <f t="shared" si="1"/>
        <v>2</v>
      </c>
      <c r="G15" s="88"/>
      <c r="H15" s="88">
        <f t="shared" si="1"/>
        <v>2</v>
      </c>
      <c r="I15" s="109">
        <v>1</v>
      </c>
      <c r="J15" s="89"/>
    </row>
    <row r="16" ht="30" customHeight="1" spans="1:10">
      <c r="A16" s="27" t="s">
        <v>549</v>
      </c>
      <c r="B16" s="81" t="s">
        <v>545</v>
      </c>
      <c r="C16" s="82" t="s">
        <v>550</v>
      </c>
      <c r="D16" s="83"/>
      <c r="E16" s="84">
        <f t="shared" ref="E16:H16" si="2">217573.69/10000</f>
        <v>21.757369</v>
      </c>
      <c r="F16" s="84">
        <f t="shared" si="2"/>
        <v>21.757369</v>
      </c>
      <c r="G16" s="84"/>
      <c r="H16" s="84">
        <f t="shared" si="2"/>
        <v>21.757369</v>
      </c>
      <c r="I16" s="109">
        <v>1</v>
      </c>
      <c r="J16" s="111"/>
    </row>
    <row r="17" ht="30" customHeight="1" spans="1:10">
      <c r="A17" s="85" t="s">
        <v>551</v>
      </c>
      <c r="B17" s="81" t="s">
        <v>545</v>
      </c>
      <c r="C17" s="86" t="s">
        <v>552</v>
      </c>
      <c r="D17" s="87"/>
      <c r="E17" s="88">
        <f t="shared" ref="E17:H17" si="3">190000/10000</f>
        <v>19</v>
      </c>
      <c r="F17" s="88">
        <f t="shared" si="3"/>
        <v>19</v>
      </c>
      <c r="G17" s="88"/>
      <c r="H17" s="88">
        <f t="shared" si="3"/>
        <v>19</v>
      </c>
      <c r="I17" s="109">
        <v>1</v>
      </c>
      <c r="J17" s="112"/>
    </row>
    <row r="18" ht="30" customHeight="1" spans="1:10">
      <c r="A18" s="27" t="s">
        <v>553</v>
      </c>
      <c r="B18" s="81" t="s">
        <v>545</v>
      </c>
      <c r="C18" s="86" t="s">
        <v>554</v>
      </c>
      <c r="D18" s="87"/>
      <c r="E18" s="88">
        <f t="shared" ref="E18:H18" si="4">149927.29/10000</f>
        <v>14.992729</v>
      </c>
      <c r="F18" s="88">
        <f t="shared" si="4"/>
        <v>14.992729</v>
      </c>
      <c r="G18" s="88"/>
      <c r="H18" s="88">
        <f t="shared" si="4"/>
        <v>14.992729</v>
      </c>
      <c r="I18" s="109">
        <v>1</v>
      </c>
      <c r="J18" s="89"/>
    </row>
    <row r="19" ht="30" customHeight="1" spans="1:10">
      <c r="A19" s="27"/>
      <c r="B19" s="81"/>
      <c r="C19" s="86"/>
      <c r="D19" s="87"/>
      <c r="E19" s="88"/>
      <c r="F19" s="88"/>
      <c r="G19" s="88"/>
      <c r="H19" s="89"/>
      <c r="I19" s="113"/>
      <c r="J19" s="112"/>
    </row>
    <row r="20" ht="30" customHeight="1" spans="1:10">
      <c r="A20" s="85"/>
      <c r="B20" s="90"/>
      <c r="C20" s="86"/>
      <c r="D20" s="87"/>
      <c r="E20" s="88"/>
      <c r="F20" s="88"/>
      <c r="G20" s="88"/>
      <c r="H20" s="89"/>
      <c r="I20" s="113"/>
      <c r="J20" s="89"/>
    </row>
    <row r="21" ht="30" customHeight="1" spans="1:10">
      <c r="A21" s="73" t="s">
        <v>555</v>
      </c>
      <c r="B21" s="73"/>
      <c r="C21" s="73"/>
      <c r="D21" s="73"/>
      <c r="E21" s="73"/>
      <c r="F21" s="73"/>
      <c r="G21" s="73"/>
      <c r="H21" s="73"/>
      <c r="I21" s="73"/>
      <c r="J21" s="73"/>
    </row>
    <row r="22" ht="30" customHeight="1" spans="1:10">
      <c r="A22" s="91" t="s">
        <v>556</v>
      </c>
      <c r="B22" s="92" t="s">
        <v>557</v>
      </c>
      <c r="C22" s="92" t="s">
        <v>558</v>
      </c>
      <c r="D22" s="91" t="s">
        <v>559</v>
      </c>
      <c r="E22" s="93" t="s">
        <v>560</v>
      </c>
      <c r="F22" s="93" t="s">
        <v>561</v>
      </c>
      <c r="G22" s="93" t="s">
        <v>562</v>
      </c>
      <c r="H22" s="94" t="s">
        <v>563</v>
      </c>
      <c r="I22" s="114"/>
      <c r="J22" s="115"/>
    </row>
    <row r="23" ht="30" customHeight="1" spans="1:10">
      <c r="A23" s="95" t="s">
        <v>564</v>
      </c>
      <c r="B23" s="96" t="s">
        <v>565</v>
      </c>
      <c r="C23" s="26" t="s">
        <v>566</v>
      </c>
      <c r="D23" s="26" t="s">
        <v>567</v>
      </c>
      <c r="E23" s="26" t="s">
        <v>568</v>
      </c>
      <c r="F23" s="26" t="s">
        <v>569</v>
      </c>
      <c r="G23" s="93" t="s">
        <v>570</v>
      </c>
      <c r="H23" s="94"/>
      <c r="I23" s="114"/>
      <c r="J23" s="115"/>
    </row>
    <row r="24" ht="30" customHeight="1" spans="1:10">
      <c r="A24" s="95"/>
      <c r="B24" s="97"/>
      <c r="C24" s="26" t="s">
        <v>571</v>
      </c>
      <c r="D24" s="26" t="s">
        <v>567</v>
      </c>
      <c r="E24" s="26" t="s">
        <v>572</v>
      </c>
      <c r="F24" s="26" t="s">
        <v>573</v>
      </c>
      <c r="G24" s="93" t="s">
        <v>570</v>
      </c>
      <c r="H24" s="94"/>
      <c r="I24" s="114"/>
      <c r="J24" s="115"/>
    </row>
    <row r="25" ht="30" customHeight="1" spans="1:10">
      <c r="A25" s="95"/>
      <c r="B25" s="97"/>
      <c r="C25" s="26" t="s">
        <v>574</v>
      </c>
      <c r="D25" s="26" t="s">
        <v>567</v>
      </c>
      <c r="E25" s="26" t="s">
        <v>78</v>
      </c>
      <c r="F25" s="26" t="s">
        <v>573</v>
      </c>
      <c r="G25" s="93" t="s">
        <v>570</v>
      </c>
      <c r="H25" s="94"/>
      <c r="I25" s="114"/>
      <c r="J25" s="115"/>
    </row>
    <row r="26" ht="30" customHeight="1" spans="1:10">
      <c r="A26" s="95"/>
      <c r="B26" s="96" t="s">
        <v>575</v>
      </c>
      <c r="C26" s="26" t="s">
        <v>576</v>
      </c>
      <c r="D26" s="26" t="s">
        <v>577</v>
      </c>
      <c r="E26" s="26" t="s">
        <v>578</v>
      </c>
      <c r="F26" s="26" t="s">
        <v>579</v>
      </c>
      <c r="G26" s="93" t="s">
        <v>570</v>
      </c>
      <c r="H26" s="98"/>
      <c r="I26" s="116"/>
      <c r="J26" s="117"/>
    </row>
    <row r="27" ht="30" customHeight="1" spans="1:10">
      <c r="A27" s="96" t="s">
        <v>580</v>
      </c>
      <c r="B27" s="95" t="s">
        <v>581</v>
      </c>
      <c r="C27" s="26" t="s">
        <v>582</v>
      </c>
      <c r="D27" s="26" t="s">
        <v>567</v>
      </c>
      <c r="E27" s="26" t="s">
        <v>583</v>
      </c>
      <c r="F27" s="26" t="s">
        <v>573</v>
      </c>
      <c r="G27" s="93" t="s">
        <v>570</v>
      </c>
      <c r="H27" s="98"/>
      <c r="I27" s="116"/>
      <c r="J27" s="117"/>
    </row>
    <row r="28" ht="30" customHeight="1" spans="1:10">
      <c r="A28" s="99" t="s">
        <v>584</v>
      </c>
      <c r="B28" s="100" t="s">
        <v>585</v>
      </c>
      <c r="C28" s="26" t="s">
        <v>586</v>
      </c>
      <c r="D28" s="26" t="s">
        <v>567</v>
      </c>
      <c r="E28" s="26" t="s">
        <v>587</v>
      </c>
      <c r="F28" s="26" t="s">
        <v>588</v>
      </c>
      <c r="G28" s="93" t="s">
        <v>570</v>
      </c>
      <c r="H28" s="98"/>
      <c r="I28" s="116"/>
      <c r="J28" s="117"/>
    </row>
    <row r="29" ht="30" customHeight="1" spans="1:10">
      <c r="A29" s="101" t="s">
        <v>589</v>
      </c>
      <c r="B29" s="102"/>
      <c r="C29" s="103"/>
      <c r="D29" s="103"/>
      <c r="E29" s="103"/>
      <c r="F29" s="103"/>
      <c r="G29" s="103"/>
      <c r="H29" s="103"/>
      <c r="I29" s="103"/>
      <c r="J29" s="118"/>
    </row>
    <row r="30" ht="30" customHeight="1" spans="1:10">
      <c r="A30" s="104"/>
      <c r="B30" s="104"/>
      <c r="C30" s="104"/>
      <c r="D30" s="104"/>
      <c r="E30" s="104"/>
      <c r="F30" s="104"/>
      <c r="G30" s="104"/>
      <c r="H30" s="104"/>
      <c r="I30" s="104"/>
      <c r="J30" s="104"/>
    </row>
    <row r="31" ht="30" customHeight="1" spans="1:10">
      <c r="A31" s="105"/>
      <c r="B31" s="35"/>
      <c r="C31" s="35"/>
      <c r="D31" s="35"/>
      <c r="E31" s="35"/>
      <c r="F31" s="35"/>
      <c r="G31" s="35"/>
      <c r="H31" s="35"/>
      <c r="I31" s="35"/>
      <c r="J31" s="46"/>
    </row>
    <row r="32" ht="30" customHeight="1" spans="1:10">
      <c r="A32" s="105"/>
      <c r="B32" s="105"/>
      <c r="C32" s="105"/>
      <c r="D32" s="105"/>
      <c r="E32" s="105"/>
      <c r="F32" s="105"/>
      <c r="G32" s="105"/>
      <c r="H32" s="105"/>
      <c r="I32" s="105"/>
      <c r="J32" s="105"/>
    </row>
    <row r="33" ht="30" customHeight="1" spans="1:10">
      <c r="A33" s="105"/>
      <c r="B33" s="105"/>
      <c r="C33" s="105"/>
      <c r="D33" s="105"/>
      <c r="E33" s="105"/>
      <c r="F33" s="105"/>
      <c r="G33" s="105"/>
      <c r="H33" s="105"/>
      <c r="I33" s="105"/>
      <c r="J33" s="105"/>
    </row>
    <row r="34" ht="30" customHeight="1" spans="1:10">
      <c r="A34" s="106"/>
      <c r="B34" s="106"/>
      <c r="C34" s="106"/>
      <c r="D34" s="106"/>
      <c r="E34" s="106"/>
      <c r="F34" s="106"/>
      <c r="G34" s="106"/>
      <c r="H34" s="106"/>
      <c r="I34" s="106"/>
      <c r="J34" s="106"/>
    </row>
    <row r="35" ht="30" customHeight="1" spans="1:10">
      <c r="A35" s="105"/>
      <c r="B35" s="105"/>
      <c r="C35" s="105"/>
      <c r="D35" s="105"/>
      <c r="E35" s="104"/>
      <c r="F35" s="104"/>
      <c r="G35" s="104"/>
      <c r="H35" s="104"/>
      <c r="I35" s="104"/>
      <c r="J35" s="104"/>
    </row>
    <row r="36" ht="30" customHeight="1" spans="1:10">
      <c r="A36" s="104"/>
      <c r="B36" s="104"/>
      <c r="C36" s="104"/>
      <c r="D36" s="104"/>
      <c r="E36" s="104"/>
      <c r="F36" s="104"/>
      <c r="G36" s="104"/>
      <c r="H36" s="104"/>
      <c r="I36" s="104"/>
      <c r="J36" s="104"/>
    </row>
    <row r="37" ht="30" customHeight="1" spans="1:10">
      <c r="A37" s="104"/>
      <c r="B37" s="104"/>
      <c r="C37" s="104"/>
      <c r="D37" s="104"/>
      <c r="E37" s="104"/>
      <c r="F37" s="104"/>
      <c r="G37" s="104"/>
      <c r="H37" s="104"/>
      <c r="I37" s="104"/>
      <c r="J37" s="104"/>
    </row>
    <row r="38" ht="30" customHeight="1" spans="1:10">
      <c r="A38" s="104"/>
      <c r="B38" s="104"/>
      <c r="C38" s="104"/>
      <c r="D38" s="104"/>
      <c r="E38" s="104"/>
      <c r="F38" s="104"/>
      <c r="G38" s="104"/>
      <c r="H38" s="104"/>
      <c r="I38" s="104"/>
      <c r="J38" s="104"/>
    </row>
    <row r="39" ht="30" customHeight="1" spans="1:10">
      <c r="A39" s="104"/>
      <c r="B39" s="104"/>
      <c r="C39" s="104"/>
      <c r="D39" s="104"/>
      <c r="E39" s="104"/>
      <c r="F39" s="104"/>
      <c r="G39" s="104"/>
      <c r="H39" s="104"/>
      <c r="I39" s="104"/>
      <c r="J39" s="104"/>
    </row>
    <row r="40" ht="30" customHeight="1" spans="1:10">
      <c r="A40" s="104"/>
      <c r="B40" s="104"/>
      <c r="C40" s="104"/>
      <c r="D40" s="104"/>
      <c r="E40" s="104"/>
      <c r="F40" s="104"/>
      <c r="G40" s="104"/>
      <c r="H40" s="104"/>
      <c r="I40" s="104"/>
      <c r="J40" s="104"/>
    </row>
    <row r="41" spans="1:10">
      <c r="A41" s="104"/>
      <c r="B41" s="104"/>
      <c r="C41" s="104"/>
      <c r="D41" s="104"/>
      <c r="E41" s="104"/>
      <c r="F41" s="104"/>
      <c r="G41" s="104"/>
      <c r="H41" s="104"/>
      <c r="I41" s="104"/>
      <c r="J41" s="104"/>
    </row>
    <row r="42" spans="1:10">
      <c r="A42" s="104"/>
      <c r="B42" s="104"/>
      <c r="C42" s="104"/>
      <c r="D42" s="104"/>
      <c r="E42" s="104"/>
      <c r="F42" s="104"/>
      <c r="G42" s="104"/>
      <c r="H42" s="104"/>
      <c r="I42" s="104"/>
      <c r="J42" s="104"/>
    </row>
    <row r="43" spans="1:10">
      <c r="A43" s="104"/>
      <c r="B43" s="104"/>
      <c r="C43" s="104"/>
      <c r="D43" s="104"/>
      <c r="E43" s="104"/>
      <c r="F43" s="104"/>
      <c r="G43" s="104"/>
      <c r="H43" s="104"/>
      <c r="I43" s="104"/>
      <c r="J43" s="104"/>
    </row>
    <row r="44" spans="1:10">
      <c r="A44" s="104"/>
      <c r="B44" s="104"/>
      <c r="C44" s="104"/>
      <c r="D44" s="104"/>
      <c r="E44" s="104"/>
      <c r="F44" s="104"/>
      <c r="G44" s="104"/>
      <c r="H44" s="104"/>
      <c r="I44" s="104"/>
      <c r="J44" s="104"/>
    </row>
    <row r="45" spans="1:10">
      <c r="A45" s="104"/>
      <c r="B45" s="104"/>
      <c r="C45" s="104"/>
      <c r="D45" s="104"/>
      <c r="E45" s="104"/>
      <c r="F45" s="104"/>
      <c r="G45" s="104"/>
      <c r="H45" s="104"/>
      <c r="I45" s="104"/>
      <c r="J45" s="104"/>
    </row>
    <row r="46" spans="1:10">
      <c r="A46" s="104"/>
      <c r="B46" s="104"/>
      <c r="C46" s="104"/>
      <c r="D46" s="104"/>
      <c r="E46" s="104"/>
      <c r="F46" s="104"/>
      <c r="G46" s="104"/>
      <c r="H46" s="104"/>
      <c r="I46" s="104"/>
      <c r="J46" s="104"/>
    </row>
    <row r="47" spans="1:10">
      <c r="A47" s="104"/>
      <c r="B47" s="104"/>
      <c r="C47" s="104"/>
      <c r="D47" s="104"/>
      <c r="E47" s="104"/>
      <c r="F47" s="104"/>
      <c r="G47" s="104"/>
      <c r="H47" s="104"/>
      <c r="I47" s="104"/>
      <c r="J47" s="104"/>
    </row>
    <row r="48" spans="1:10">
      <c r="A48" s="104"/>
      <c r="B48" s="104"/>
      <c r="C48" s="104"/>
      <c r="D48" s="104"/>
      <c r="E48" s="104"/>
      <c r="F48" s="104"/>
      <c r="G48" s="104"/>
      <c r="H48" s="104"/>
      <c r="I48" s="104"/>
      <c r="J48" s="104"/>
    </row>
  </sheetData>
  <mergeCells count="44">
    <mergeCell ref="A1:J1"/>
    <mergeCell ref="A2:B2"/>
    <mergeCell ref="B3:I3"/>
    <mergeCell ref="A4:I4"/>
    <mergeCell ref="C5:I5"/>
    <mergeCell ref="C6:I6"/>
    <mergeCell ref="A7:J7"/>
    <mergeCell ref="B8:F8"/>
    <mergeCell ref="G8:J8"/>
    <mergeCell ref="B9:F9"/>
    <mergeCell ref="G9:J9"/>
    <mergeCell ref="B10:F10"/>
    <mergeCell ref="G10:J10"/>
    <mergeCell ref="A11:J11"/>
    <mergeCell ref="E12:G12"/>
    <mergeCell ref="C14:D14"/>
    <mergeCell ref="C15:D15"/>
    <mergeCell ref="C16:D16"/>
    <mergeCell ref="C17:D17"/>
    <mergeCell ref="C18:D18"/>
    <mergeCell ref="C19:D19"/>
    <mergeCell ref="C20:D20"/>
    <mergeCell ref="A21:J21"/>
    <mergeCell ref="H22:J22"/>
    <mergeCell ref="H23:J23"/>
    <mergeCell ref="H24:J24"/>
    <mergeCell ref="H25:J25"/>
    <mergeCell ref="H26:J26"/>
    <mergeCell ref="H27:J27"/>
    <mergeCell ref="H28:J28"/>
    <mergeCell ref="B29:J29"/>
    <mergeCell ref="A32:J32"/>
    <mergeCell ref="A33:J33"/>
    <mergeCell ref="A34:J34"/>
    <mergeCell ref="A35:D35"/>
    <mergeCell ref="A5:A6"/>
    <mergeCell ref="A12:A13"/>
    <mergeCell ref="A23:A26"/>
    <mergeCell ref="B12:B13"/>
    <mergeCell ref="B23:B25"/>
    <mergeCell ref="H12:H13"/>
    <mergeCell ref="I12:I13"/>
    <mergeCell ref="J12:J13"/>
    <mergeCell ref="C12:D13"/>
  </mergeCells>
  <pageMargins left="0.75" right="0.75" top="1" bottom="1" header="0.511805555555556" footer="0.511805555555556"/>
  <pageSetup paperSize="9" scale="6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V117"/>
  <sheetViews>
    <sheetView tabSelected="1" zoomScale="70" zoomScaleNormal="70" topLeftCell="A83" workbookViewId="0">
      <selection activeCell="N116" sqref="N116"/>
    </sheetView>
  </sheetViews>
  <sheetFormatPr defaultColWidth="9" defaultRowHeight="13.5"/>
  <cols>
    <col min="1" max="2" width="11.125" style="1" customWidth="1"/>
    <col min="3" max="3" width="14.6" style="1" customWidth="1"/>
    <col min="4" max="4" width="30.875" style="5" customWidth="1"/>
    <col min="5" max="5" width="25" style="5" customWidth="1"/>
    <col min="6" max="6" width="18.875" style="5" customWidth="1"/>
    <col min="7" max="7" width="9.75" style="5" customWidth="1"/>
    <col min="8" max="8" width="6.75" style="5" customWidth="1"/>
    <col min="9" max="9" width="8.63333333333333" style="5" customWidth="1"/>
    <col min="10" max="10" width="11.5" style="5" customWidth="1"/>
    <col min="11" max="11" width="12.75" style="5" customWidth="1"/>
    <col min="12" max="16384" width="9" style="1"/>
  </cols>
  <sheetData>
    <row r="1" s="1" customFormat="1" ht="30" customHeight="1" spans="4:11">
      <c r="D1" s="5"/>
      <c r="E1" s="5"/>
      <c r="F1" s="5"/>
      <c r="G1" s="5"/>
      <c r="H1" s="5"/>
      <c r="I1" s="5"/>
      <c r="J1" s="5"/>
      <c r="K1" s="5"/>
    </row>
    <row r="2" s="1" customFormat="1" ht="30" customHeight="1" spans="1:11">
      <c r="A2" s="7" t="s">
        <v>590</v>
      </c>
      <c r="B2" s="7"/>
      <c r="C2" s="7"/>
      <c r="D2" s="7"/>
      <c r="E2" s="7"/>
      <c r="F2" s="7"/>
      <c r="G2" s="7"/>
      <c r="H2" s="7"/>
      <c r="I2" s="7"/>
      <c r="J2" s="7"/>
      <c r="K2" s="5"/>
    </row>
    <row r="3" s="1" customFormat="1" ht="30" customHeight="1" spans="1:11">
      <c r="A3" s="8"/>
      <c r="B3" s="9"/>
      <c r="C3" s="9"/>
      <c r="D3" s="9"/>
      <c r="E3" s="9"/>
      <c r="F3" s="9"/>
      <c r="G3" s="9"/>
      <c r="H3" s="9"/>
      <c r="I3" s="9"/>
      <c r="J3" s="38" t="s">
        <v>591</v>
      </c>
      <c r="K3" s="5"/>
    </row>
    <row r="4" s="2" customFormat="1" ht="30" customHeight="1" spans="1:11">
      <c r="A4" s="9"/>
      <c r="B4" s="9"/>
      <c r="C4" s="9"/>
      <c r="D4" s="9"/>
      <c r="E4" s="9"/>
      <c r="F4" s="9"/>
      <c r="G4" s="9"/>
      <c r="H4" s="9"/>
      <c r="I4" s="9"/>
      <c r="J4" s="39" t="s">
        <v>3</v>
      </c>
      <c r="K4" s="40"/>
    </row>
    <row r="5" s="3" customFormat="1" ht="30" customHeight="1" spans="1:256">
      <c r="A5" s="10" t="s">
        <v>592</v>
      </c>
      <c r="B5" s="10"/>
      <c r="C5" s="10"/>
      <c r="D5" s="11" t="s">
        <v>544</v>
      </c>
      <c r="E5" s="12"/>
      <c r="F5" s="12"/>
      <c r="G5" s="12"/>
      <c r="H5" s="12"/>
      <c r="I5" s="12"/>
      <c r="J5" s="12"/>
      <c r="K5" s="1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0" customHeight="1" spans="1:256">
      <c r="A6" s="10" t="s">
        <v>593</v>
      </c>
      <c r="B6" s="10"/>
      <c r="C6" s="10"/>
      <c r="D6" s="13" t="s">
        <v>467</v>
      </c>
      <c r="E6" s="14"/>
      <c r="F6" s="10" t="s">
        <v>594</v>
      </c>
      <c r="G6" s="13" t="s">
        <v>467</v>
      </c>
      <c r="H6" s="14"/>
      <c r="I6" s="14"/>
      <c r="J6" s="14"/>
      <c r="K6" s="14"/>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0" customHeight="1" spans="1:256">
      <c r="A7" s="15" t="s">
        <v>595</v>
      </c>
      <c r="B7" s="16"/>
      <c r="C7" s="17"/>
      <c r="D7" s="10" t="s">
        <v>596</v>
      </c>
      <c r="E7" s="10" t="s">
        <v>597</v>
      </c>
      <c r="F7" s="10" t="s">
        <v>598</v>
      </c>
      <c r="G7" s="10" t="s">
        <v>599</v>
      </c>
      <c r="H7" s="10"/>
      <c r="I7" s="10" t="s">
        <v>600</v>
      </c>
      <c r="J7" s="10" t="s">
        <v>601</v>
      </c>
      <c r="K7" s="10" t="s">
        <v>602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0" customHeight="1" spans="1:256">
      <c r="A8" s="18"/>
      <c r="B8" s="19"/>
      <c r="C8" s="20"/>
      <c r="D8" s="10" t="s">
        <v>603</v>
      </c>
      <c r="E8" s="14">
        <v>9.98</v>
      </c>
      <c r="F8" s="14">
        <v>9.98</v>
      </c>
      <c r="G8" s="13">
        <v>9.98</v>
      </c>
      <c r="H8" s="14"/>
      <c r="I8" s="14">
        <v>10</v>
      </c>
      <c r="J8" s="41">
        <v>1</v>
      </c>
      <c r="K8" s="14">
        <v>10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0" customHeight="1" spans="1:256">
      <c r="A9" s="18"/>
      <c r="B9" s="19"/>
      <c r="C9" s="20"/>
      <c r="D9" s="10" t="s">
        <v>542</v>
      </c>
      <c r="E9" s="14">
        <v>9.98</v>
      </c>
      <c r="F9" s="14">
        <v>9.98</v>
      </c>
      <c r="G9" s="13">
        <v>9.98</v>
      </c>
      <c r="H9" s="14"/>
      <c r="I9" s="14" t="s">
        <v>433</v>
      </c>
      <c r="J9" s="14" t="s">
        <v>433</v>
      </c>
      <c r="K9" s="14" t="s">
        <v>433</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0" customHeight="1" spans="1:256">
      <c r="A10" s="18"/>
      <c r="B10" s="19"/>
      <c r="C10" s="20"/>
      <c r="D10" s="10" t="s">
        <v>604</v>
      </c>
      <c r="E10" s="14">
        <v>0</v>
      </c>
      <c r="F10" s="14"/>
      <c r="G10" s="14"/>
      <c r="H10" s="14"/>
      <c r="I10" s="14" t="s">
        <v>433</v>
      </c>
      <c r="J10" s="14" t="s">
        <v>433</v>
      </c>
      <c r="K10" s="14" t="s">
        <v>433</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0" customHeight="1" spans="1:11">
      <c r="A11" s="18"/>
      <c r="B11" s="19"/>
      <c r="C11" s="20"/>
      <c r="D11" s="10" t="s">
        <v>605</v>
      </c>
      <c r="E11" s="14">
        <v>0</v>
      </c>
      <c r="F11" s="14"/>
      <c r="G11" s="14"/>
      <c r="H11" s="14"/>
      <c r="I11" s="14" t="s">
        <v>433</v>
      </c>
      <c r="J11" s="14" t="s">
        <v>433</v>
      </c>
      <c r="K11" s="14" t="s">
        <v>433</v>
      </c>
    </row>
    <row r="12" s="1" customFormat="1" ht="30" customHeight="1" spans="1:11">
      <c r="A12" s="21"/>
      <c r="B12" s="22"/>
      <c r="C12" s="23"/>
      <c r="D12" s="10" t="s">
        <v>543</v>
      </c>
      <c r="E12" s="14">
        <v>0</v>
      </c>
      <c r="F12" s="14"/>
      <c r="G12" s="14"/>
      <c r="H12" s="14"/>
      <c r="I12" s="14" t="s">
        <v>433</v>
      </c>
      <c r="J12" s="14" t="s">
        <v>433</v>
      </c>
      <c r="K12" s="14" t="s">
        <v>433</v>
      </c>
    </row>
    <row r="13" s="1" customFormat="1" ht="30" customHeight="1" spans="1:11">
      <c r="A13" s="10" t="s">
        <v>606</v>
      </c>
      <c r="B13" s="10" t="s">
        <v>607</v>
      </c>
      <c r="C13" s="10"/>
      <c r="D13" s="10"/>
      <c r="E13" s="10"/>
      <c r="F13" s="10" t="s">
        <v>527</v>
      </c>
      <c r="G13" s="10"/>
      <c r="H13" s="10"/>
      <c r="I13" s="10"/>
      <c r="J13" s="10"/>
      <c r="K13" s="10"/>
    </row>
    <row r="14" s="5" customFormat="1" ht="30" customHeight="1" spans="1:11">
      <c r="A14" s="10"/>
      <c r="B14" s="13" t="s">
        <v>546</v>
      </c>
      <c r="C14" s="14"/>
      <c r="D14" s="14"/>
      <c r="E14" s="14"/>
      <c r="F14" s="13" t="s">
        <v>530</v>
      </c>
      <c r="G14" s="14"/>
      <c r="H14" s="14"/>
      <c r="I14" s="14"/>
      <c r="J14" s="14"/>
      <c r="K14" s="14"/>
    </row>
    <row r="15" s="1" customFormat="1" ht="30" customHeight="1" spans="1:11">
      <c r="A15" s="24" t="s">
        <v>608</v>
      </c>
      <c r="B15" s="10" t="s">
        <v>556</v>
      </c>
      <c r="C15" s="10" t="s">
        <v>557</v>
      </c>
      <c r="D15" s="10" t="s">
        <v>558</v>
      </c>
      <c r="E15" s="10" t="s">
        <v>609</v>
      </c>
      <c r="F15" s="10" t="s">
        <v>610</v>
      </c>
      <c r="G15" s="10" t="s">
        <v>600</v>
      </c>
      <c r="H15" s="10" t="s">
        <v>611</v>
      </c>
      <c r="I15" s="10" t="s">
        <v>612</v>
      </c>
      <c r="J15" s="10"/>
      <c r="K15" s="10"/>
    </row>
    <row r="16" s="1" customFormat="1" ht="30" customHeight="1" spans="1:11">
      <c r="A16" s="25"/>
      <c r="B16" s="13" t="s">
        <v>613</v>
      </c>
      <c r="C16" s="24" t="s">
        <v>565</v>
      </c>
      <c r="D16" s="26" t="s">
        <v>614</v>
      </c>
      <c r="E16" s="27" t="s">
        <v>577</v>
      </c>
      <c r="F16" s="27" t="s">
        <v>615</v>
      </c>
      <c r="G16" s="26" t="s">
        <v>76</v>
      </c>
      <c r="H16" s="26" t="s">
        <v>76</v>
      </c>
      <c r="I16" s="14"/>
      <c r="J16" s="14"/>
      <c r="K16" s="14"/>
    </row>
    <row r="17" s="1" customFormat="1" ht="30" customHeight="1" spans="1:11">
      <c r="A17" s="25"/>
      <c r="B17" s="13"/>
      <c r="C17" s="24" t="s">
        <v>575</v>
      </c>
      <c r="D17" s="26" t="s">
        <v>616</v>
      </c>
      <c r="E17" s="27" t="s">
        <v>567</v>
      </c>
      <c r="F17" s="27" t="s">
        <v>617</v>
      </c>
      <c r="G17" s="28" t="s">
        <v>76</v>
      </c>
      <c r="H17" s="28" t="s">
        <v>76</v>
      </c>
      <c r="I17" s="42"/>
      <c r="J17" s="43"/>
      <c r="K17" s="44"/>
    </row>
    <row r="18" s="1" customFormat="1" ht="30" customHeight="1" spans="1:11">
      <c r="A18" s="25"/>
      <c r="B18" s="13"/>
      <c r="C18" s="25"/>
      <c r="D18" s="26" t="s">
        <v>618</v>
      </c>
      <c r="E18" s="27" t="s">
        <v>619</v>
      </c>
      <c r="F18" s="27" t="s">
        <v>617</v>
      </c>
      <c r="G18" s="14">
        <v>10</v>
      </c>
      <c r="H18" s="14">
        <v>10</v>
      </c>
      <c r="I18" s="42"/>
      <c r="J18" s="43"/>
      <c r="K18" s="44"/>
    </row>
    <row r="19" s="1" customFormat="1" ht="30" customHeight="1" spans="1:11">
      <c r="A19" s="25"/>
      <c r="B19" s="10" t="s">
        <v>620</v>
      </c>
      <c r="C19" s="10" t="s">
        <v>621</v>
      </c>
      <c r="D19" s="26" t="s">
        <v>546</v>
      </c>
      <c r="E19" s="27" t="s">
        <v>619</v>
      </c>
      <c r="F19" s="27" t="s">
        <v>546</v>
      </c>
      <c r="G19" s="14">
        <v>30</v>
      </c>
      <c r="H19" s="14">
        <v>30</v>
      </c>
      <c r="I19" s="14"/>
      <c r="J19" s="14"/>
      <c r="K19" s="14"/>
    </row>
    <row r="20" s="1" customFormat="1" ht="44" customHeight="1" spans="1:11">
      <c r="A20" s="25"/>
      <c r="B20" s="24" t="s">
        <v>622</v>
      </c>
      <c r="C20" s="24" t="s">
        <v>623</v>
      </c>
      <c r="D20" s="26" t="s">
        <v>623</v>
      </c>
      <c r="E20" s="27" t="s">
        <v>567</v>
      </c>
      <c r="F20" s="27" t="s">
        <v>617</v>
      </c>
      <c r="G20" s="14">
        <v>10</v>
      </c>
      <c r="H20" s="14">
        <v>10</v>
      </c>
      <c r="I20" s="14"/>
      <c r="J20" s="14"/>
      <c r="K20" s="14"/>
    </row>
    <row r="21" s="1" customFormat="1" ht="30" customHeight="1" spans="1:11">
      <c r="A21" s="10" t="s">
        <v>624</v>
      </c>
      <c r="B21" s="10"/>
      <c r="C21" s="10"/>
      <c r="D21" s="10"/>
      <c r="E21" s="10"/>
      <c r="F21" s="10"/>
      <c r="G21" s="29">
        <v>90</v>
      </c>
      <c r="H21" s="29"/>
      <c r="I21" s="29"/>
      <c r="J21" s="29"/>
      <c r="K21" s="29"/>
    </row>
    <row r="22" s="1" customFormat="1" ht="30" customHeight="1" spans="1:11">
      <c r="A22" s="30" t="s">
        <v>625</v>
      </c>
      <c r="B22" s="31" t="s">
        <v>626</v>
      </c>
      <c r="C22" s="32">
        <f>K8+G21</f>
        <v>100</v>
      </c>
      <c r="D22" s="30"/>
      <c r="E22" s="30" t="s">
        <v>627</v>
      </c>
      <c r="F22" s="30" t="s">
        <v>628</v>
      </c>
      <c r="G22" s="33"/>
      <c r="H22" s="34"/>
      <c r="I22" s="34"/>
      <c r="J22" s="34"/>
      <c r="K22" s="45"/>
    </row>
    <row r="23" s="1" customFormat="1" ht="30" customHeight="1" spans="1:11">
      <c r="A23" s="35"/>
      <c r="B23" s="35"/>
      <c r="C23" s="35"/>
      <c r="D23" s="35"/>
      <c r="E23" s="35"/>
      <c r="F23" s="35"/>
      <c r="G23" s="35"/>
      <c r="H23" s="35"/>
      <c r="I23" s="35"/>
      <c r="J23" s="46"/>
      <c r="K23" s="5"/>
    </row>
    <row r="24" s="1" customFormat="1" ht="30" customHeight="1" spans="4:11">
      <c r="D24" s="5"/>
      <c r="E24" s="5"/>
      <c r="F24" s="5"/>
      <c r="G24" s="5"/>
      <c r="H24" s="5"/>
      <c r="I24" s="5"/>
      <c r="J24" s="5"/>
      <c r="K24" s="5"/>
    </row>
    <row r="25" s="1" customFormat="1" ht="30" customHeight="1" spans="4:11">
      <c r="D25" s="5"/>
      <c r="E25" s="5"/>
      <c r="F25" s="5"/>
      <c r="G25" s="5"/>
      <c r="H25" s="5"/>
      <c r="I25" s="5"/>
      <c r="J25" s="5"/>
      <c r="K25" s="5"/>
    </row>
    <row r="26" s="1" customFormat="1" ht="30" customHeight="1" spans="1:11">
      <c r="A26" s="7" t="s">
        <v>590</v>
      </c>
      <c r="B26" s="7"/>
      <c r="C26" s="7"/>
      <c r="D26" s="7"/>
      <c r="E26" s="7"/>
      <c r="F26" s="7"/>
      <c r="G26" s="7"/>
      <c r="H26" s="7"/>
      <c r="I26" s="7"/>
      <c r="J26" s="7"/>
      <c r="K26" s="6"/>
    </row>
    <row r="27" s="1" customFormat="1" ht="30" customHeight="1" spans="1:11">
      <c r="A27" s="8"/>
      <c r="B27" s="9"/>
      <c r="C27" s="9"/>
      <c r="D27" s="9"/>
      <c r="E27" s="9"/>
      <c r="F27" s="9"/>
      <c r="G27" s="9"/>
      <c r="H27" s="9"/>
      <c r="I27" s="9"/>
      <c r="J27" s="38" t="s">
        <v>591</v>
      </c>
      <c r="K27" s="6"/>
    </row>
    <row r="28" s="1" customFormat="1" ht="30" customHeight="1" spans="1:11">
      <c r="A28" s="9"/>
      <c r="B28" s="9"/>
      <c r="C28" s="9"/>
      <c r="D28" s="9"/>
      <c r="E28" s="9"/>
      <c r="F28" s="9"/>
      <c r="G28" s="9"/>
      <c r="H28" s="9"/>
      <c r="I28" s="9"/>
      <c r="J28" s="39" t="s">
        <v>3</v>
      </c>
      <c r="K28" s="40"/>
    </row>
    <row r="29" s="1" customFormat="1" ht="30" customHeight="1" spans="1:11">
      <c r="A29" s="10" t="s">
        <v>592</v>
      </c>
      <c r="B29" s="10"/>
      <c r="C29" s="10"/>
      <c r="D29" s="11" t="s">
        <v>547</v>
      </c>
      <c r="E29" s="12"/>
      <c r="F29" s="12"/>
      <c r="G29" s="12"/>
      <c r="H29" s="12"/>
      <c r="I29" s="12"/>
      <c r="J29" s="12"/>
      <c r="K29" s="12"/>
    </row>
    <row r="30" s="1" customFormat="1" ht="30" customHeight="1" spans="1:11">
      <c r="A30" s="10" t="s">
        <v>593</v>
      </c>
      <c r="B30" s="10"/>
      <c r="C30" s="10"/>
      <c r="D30" s="13"/>
      <c r="E30" s="14"/>
      <c r="F30" s="10" t="s">
        <v>594</v>
      </c>
      <c r="G30" s="13" t="s">
        <v>467</v>
      </c>
      <c r="H30" s="14"/>
      <c r="I30" s="14"/>
      <c r="J30" s="14"/>
      <c r="K30" s="14"/>
    </row>
    <row r="31" s="1" customFormat="1" ht="30" customHeight="1" spans="1:11">
      <c r="A31" s="15" t="s">
        <v>595</v>
      </c>
      <c r="B31" s="16"/>
      <c r="C31" s="17"/>
      <c r="D31" s="10" t="s">
        <v>596</v>
      </c>
      <c r="E31" s="10" t="s">
        <v>597</v>
      </c>
      <c r="F31" s="10" t="s">
        <v>598</v>
      </c>
      <c r="G31" s="10" t="s">
        <v>599</v>
      </c>
      <c r="H31" s="10"/>
      <c r="I31" s="10" t="s">
        <v>600</v>
      </c>
      <c r="J31" s="10" t="s">
        <v>601</v>
      </c>
      <c r="K31" s="10" t="s">
        <v>602</v>
      </c>
    </row>
    <row r="32" s="1" customFormat="1" ht="30" customHeight="1" spans="1:11">
      <c r="A32" s="18"/>
      <c r="B32" s="19"/>
      <c r="C32" s="20"/>
      <c r="D32" s="10" t="s">
        <v>603</v>
      </c>
      <c r="E32" s="14">
        <v>2</v>
      </c>
      <c r="F32" s="14">
        <v>2</v>
      </c>
      <c r="G32" s="13">
        <v>2</v>
      </c>
      <c r="H32" s="14"/>
      <c r="I32" s="14">
        <v>10</v>
      </c>
      <c r="J32" s="41">
        <v>1</v>
      </c>
      <c r="K32" s="14">
        <v>10</v>
      </c>
    </row>
    <row r="33" s="1" customFormat="1" ht="30" customHeight="1" spans="1:11">
      <c r="A33" s="18"/>
      <c r="B33" s="19"/>
      <c r="C33" s="20"/>
      <c r="D33" s="10" t="s">
        <v>542</v>
      </c>
      <c r="E33" s="14">
        <v>2</v>
      </c>
      <c r="F33" s="14">
        <v>2</v>
      </c>
      <c r="G33" s="13">
        <v>2</v>
      </c>
      <c r="H33" s="14"/>
      <c r="I33" s="14" t="s">
        <v>433</v>
      </c>
      <c r="J33" s="14" t="s">
        <v>433</v>
      </c>
      <c r="K33" s="14" t="s">
        <v>433</v>
      </c>
    </row>
    <row r="34" s="1" customFormat="1" ht="30" customHeight="1" spans="1:11">
      <c r="A34" s="18"/>
      <c r="B34" s="19"/>
      <c r="C34" s="20"/>
      <c r="D34" s="10" t="s">
        <v>604</v>
      </c>
      <c r="E34" s="14">
        <v>0</v>
      </c>
      <c r="F34" s="14"/>
      <c r="G34" s="14"/>
      <c r="H34" s="14"/>
      <c r="I34" s="14" t="s">
        <v>433</v>
      </c>
      <c r="J34" s="14" t="s">
        <v>433</v>
      </c>
      <c r="K34" s="14" t="s">
        <v>433</v>
      </c>
    </row>
    <row r="35" s="1" customFormat="1" ht="30" customHeight="1" spans="1:11">
      <c r="A35" s="18"/>
      <c r="B35" s="19"/>
      <c r="C35" s="20"/>
      <c r="D35" s="10" t="s">
        <v>605</v>
      </c>
      <c r="E35" s="14">
        <v>0</v>
      </c>
      <c r="F35" s="14"/>
      <c r="G35" s="14"/>
      <c r="H35" s="14"/>
      <c r="I35" s="14" t="s">
        <v>433</v>
      </c>
      <c r="J35" s="14" t="s">
        <v>433</v>
      </c>
      <c r="K35" s="14" t="s">
        <v>433</v>
      </c>
    </row>
    <row r="36" s="1" customFormat="1" ht="30" customHeight="1" spans="1:11">
      <c r="A36" s="21"/>
      <c r="B36" s="22"/>
      <c r="C36" s="23"/>
      <c r="D36" s="10" t="s">
        <v>543</v>
      </c>
      <c r="E36" s="14">
        <v>0</v>
      </c>
      <c r="F36" s="14"/>
      <c r="G36" s="14"/>
      <c r="H36" s="14"/>
      <c r="I36" s="14" t="s">
        <v>433</v>
      </c>
      <c r="J36" s="14" t="s">
        <v>433</v>
      </c>
      <c r="K36" s="14" t="s">
        <v>433</v>
      </c>
    </row>
    <row r="37" s="1" customFormat="1" ht="30" customHeight="1" spans="1:11">
      <c r="A37" s="10" t="s">
        <v>606</v>
      </c>
      <c r="B37" s="10" t="s">
        <v>607</v>
      </c>
      <c r="C37" s="10"/>
      <c r="D37" s="10"/>
      <c r="E37" s="10"/>
      <c r="F37" s="10" t="s">
        <v>527</v>
      </c>
      <c r="G37" s="10"/>
      <c r="H37" s="10"/>
      <c r="I37" s="10"/>
      <c r="J37" s="10"/>
      <c r="K37" s="10"/>
    </row>
    <row r="38" s="1" customFormat="1" ht="30" customHeight="1" spans="1:11">
      <c r="A38" s="10"/>
      <c r="B38" s="13" t="s">
        <v>547</v>
      </c>
      <c r="C38" s="14"/>
      <c r="D38" s="14"/>
      <c r="E38" s="14"/>
      <c r="F38" s="13" t="s">
        <v>530</v>
      </c>
      <c r="G38" s="14"/>
      <c r="H38" s="14"/>
      <c r="I38" s="14"/>
      <c r="J38" s="14"/>
      <c r="K38" s="14"/>
    </row>
    <row r="39" s="1" customFormat="1" ht="30" customHeight="1" spans="1:11">
      <c r="A39" s="24" t="s">
        <v>608</v>
      </c>
      <c r="B39" s="10" t="s">
        <v>556</v>
      </c>
      <c r="C39" s="10" t="s">
        <v>557</v>
      </c>
      <c r="D39" s="10" t="s">
        <v>558</v>
      </c>
      <c r="E39" s="10" t="s">
        <v>609</v>
      </c>
      <c r="F39" s="10" t="s">
        <v>610</v>
      </c>
      <c r="G39" s="10" t="s">
        <v>600</v>
      </c>
      <c r="H39" s="10" t="s">
        <v>611</v>
      </c>
      <c r="I39" s="10" t="s">
        <v>612</v>
      </c>
      <c r="J39" s="10"/>
      <c r="K39" s="10"/>
    </row>
    <row r="40" s="1" customFormat="1" ht="30" customHeight="1" spans="1:11">
      <c r="A40" s="25"/>
      <c r="B40" s="13" t="s">
        <v>613</v>
      </c>
      <c r="C40" s="24" t="s">
        <v>565</v>
      </c>
      <c r="D40" s="26" t="s">
        <v>629</v>
      </c>
      <c r="E40" s="27" t="s">
        <v>619</v>
      </c>
      <c r="F40" s="27" t="s">
        <v>20</v>
      </c>
      <c r="G40" s="26" t="s">
        <v>76</v>
      </c>
      <c r="H40" s="26" t="s">
        <v>76</v>
      </c>
      <c r="I40" s="14"/>
      <c r="J40" s="14"/>
      <c r="K40" s="14"/>
    </row>
    <row r="41" s="1" customFormat="1" ht="30" customHeight="1" spans="1:11">
      <c r="A41" s="25"/>
      <c r="B41" s="13"/>
      <c r="C41" s="24" t="s">
        <v>575</v>
      </c>
      <c r="D41" s="26" t="s">
        <v>630</v>
      </c>
      <c r="E41" s="27" t="s">
        <v>567</v>
      </c>
      <c r="F41" s="27" t="s">
        <v>617</v>
      </c>
      <c r="G41" s="28" t="s">
        <v>76</v>
      </c>
      <c r="H41" s="28" t="s">
        <v>76</v>
      </c>
      <c r="I41" s="42"/>
      <c r="J41" s="43"/>
      <c r="K41" s="44"/>
    </row>
    <row r="42" s="1" customFormat="1" ht="30" customHeight="1" spans="1:11">
      <c r="A42" s="25"/>
      <c r="B42" s="13"/>
      <c r="C42" s="25"/>
      <c r="D42" s="26" t="s">
        <v>631</v>
      </c>
      <c r="E42" s="27" t="s">
        <v>619</v>
      </c>
      <c r="F42" s="27" t="s">
        <v>632</v>
      </c>
      <c r="G42" s="14">
        <v>10</v>
      </c>
      <c r="H42" s="14">
        <v>10</v>
      </c>
      <c r="I42" s="42"/>
      <c r="J42" s="43"/>
      <c r="K42" s="44"/>
    </row>
    <row r="43" s="1" customFormat="1" ht="30" customHeight="1" spans="1:11">
      <c r="A43" s="25"/>
      <c r="B43" s="10" t="s">
        <v>620</v>
      </c>
      <c r="C43" s="10" t="s">
        <v>621</v>
      </c>
      <c r="D43" s="26" t="s">
        <v>633</v>
      </c>
      <c r="E43" s="27" t="s">
        <v>619</v>
      </c>
      <c r="F43" s="27" t="s">
        <v>634</v>
      </c>
      <c r="G43" s="14">
        <v>30</v>
      </c>
      <c r="H43" s="14">
        <v>30</v>
      </c>
      <c r="I43" s="14"/>
      <c r="J43" s="14"/>
      <c r="K43" s="14"/>
    </row>
    <row r="44" s="1" customFormat="1" ht="30" customHeight="1" spans="1:11">
      <c r="A44" s="25"/>
      <c r="B44" s="24" t="s">
        <v>622</v>
      </c>
      <c r="C44" s="24" t="s">
        <v>623</v>
      </c>
      <c r="D44" s="26" t="s">
        <v>635</v>
      </c>
      <c r="E44" s="27" t="s">
        <v>619</v>
      </c>
      <c r="F44" s="27" t="s">
        <v>617</v>
      </c>
      <c r="G44" s="14">
        <v>10</v>
      </c>
      <c r="H44" s="14">
        <v>10</v>
      </c>
      <c r="I44" s="14"/>
      <c r="J44" s="14"/>
      <c r="K44" s="14"/>
    </row>
    <row r="45" s="1" customFormat="1" ht="30" customHeight="1" spans="1:11">
      <c r="A45" s="10" t="s">
        <v>624</v>
      </c>
      <c r="B45" s="10"/>
      <c r="C45" s="10"/>
      <c r="D45" s="10"/>
      <c r="E45" s="10"/>
      <c r="F45" s="10"/>
      <c r="G45" s="29">
        <v>90</v>
      </c>
      <c r="H45" s="29"/>
      <c r="I45" s="29"/>
      <c r="J45" s="29"/>
      <c r="K45" s="29"/>
    </row>
    <row r="46" s="1" customFormat="1" ht="30" customHeight="1" spans="1:11">
      <c r="A46" s="30" t="s">
        <v>625</v>
      </c>
      <c r="B46" s="31" t="s">
        <v>626</v>
      </c>
      <c r="C46" s="32">
        <f>K32+G45</f>
        <v>100</v>
      </c>
      <c r="D46" s="30"/>
      <c r="E46" s="30" t="s">
        <v>627</v>
      </c>
      <c r="F46" s="30" t="s">
        <v>628</v>
      </c>
      <c r="G46" s="33"/>
      <c r="H46" s="34"/>
      <c r="I46" s="34"/>
      <c r="J46" s="34"/>
      <c r="K46" s="45"/>
    </row>
    <row r="47" s="1" customFormat="1" ht="30" customHeight="1" spans="4:11">
      <c r="D47" s="5"/>
      <c r="E47" s="5"/>
      <c r="F47" s="5"/>
      <c r="G47" s="5"/>
      <c r="H47" s="5"/>
      <c r="I47" s="5"/>
      <c r="J47" s="5"/>
      <c r="K47" s="5"/>
    </row>
    <row r="48" s="1" customFormat="1" ht="30" customHeight="1" spans="4:11">
      <c r="D48" s="5"/>
      <c r="E48" s="5"/>
      <c r="F48" s="5"/>
      <c r="G48" s="5"/>
      <c r="H48" s="5"/>
      <c r="I48" s="5"/>
      <c r="J48" s="5"/>
      <c r="K48" s="5"/>
    </row>
    <row r="49" s="1" customFormat="1" ht="30" customHeight="1" spans="1:11">
      <c r="A49" s="7" t="s">
        <v>590</v>
      </c>
      <c r="B49" s="7"/>
      <c r="C49" s="7"/>
      <c r="D49" s="7"/>
      <c r="E49" s="7"/>
      <c r="F49" s="7"/>
      <c r="G49" s="7"/>
      <c r="H49" s="7"/>
      <c r="I49" s="7"/>
      <c r="J49" s="7"/>
      <c r="K49" s="6"/>
    </row>
    <row r="50" s="1" customFormat="1" ht="30" customHeight="1" spans="1:11">
      <c r="A50" s="8"/>
      <c r="B50" s="9"/>
      <c r="C50" s="9"/>
      <c r="D50" s="9"/>
      <c r="E50" s="9"/>
      <c r="F50" s="9"/>
      <c r="G50" s="9"/>
      <c r="H50" s="9"/>
      <c r="I50" s="9"/>
      <c r="J50" s="38" t="s">
        <v>591</v>
      </c>
      <c r="K50" s="6"/>
    </row>
    <row r="51" s="1" customFormat="1" ht="30" customHeight="1" spans="1:11">
      <c r="A51" s="9"/>
      <c r="B51" s="9"/>
      <c r="C51" s="9"/>
      <c r="D51" s="9"/>
      <c r="E51" s="9"/>
      <c r="F51" s="9"/>
      <c r="G51" s="9"/>
      <c r="H51" s="9"/>
      <c r="I51" s="9"/>
      <c r="J51" s="39" t="s">
        <v>3</v>
      </c>
      <c r="K51" s="40"/>
    </row>
    <row r="52" s="1" customFormat="1" ht="30" customHeight="1" spans="1:11">
      <c r="A52" s="10" t="s">
        <v>592</v>
      </c>
      <c r="B52" s="10"/>
      <c r="C52" s="10"/>
      <c r="D52" s="11" t="s">
        <v>549</v>
      </c>
      <c r="E52" s="12"/>
      <c r="F52" s="12"/>
      <c r="G52" s="12"/>
      <c r="H52" s="12"/>
      <c r="I52" s="12"/>
      <c r="J52" s="12"/>
      <c r="K52" s="12"/>
    </row>
    <row r="53" s="1" customFormat="1" ht="30" customHeight="1" spans="1:11">
      <c r="A53" s="10" t="s">
        <v>593</v>
      </c>
      <c r="B53" s="10"/>
      <c r="C53" s="10"/>
      <c r="D53" s="13"/>
      <c r="E53" s="14"/>
      <c r="F53" s="10" t="s">
        <v>594</v>
      </c>
      <c r="G53" s="13" t="s">
        <v>467</v>
      </c>
      <c r="H53" s="14"/>
      <c r="I53" s="14"/>
      <c r="J53" s="14"/>
      <c r="K53" s="14"/>
    </row>
    <row r="54" s="1" customFormat="1" ht="30" customHeight="1" spans="1:11">
      <c r="A54" s="15" t="s">
        <v>595</v>
      </c>
      <c r="B54" s="16"/>
      <c r="C54" s="17"/>
      <c r="D54" s="10" t="s">
        <v>596</v>
      </c>
      <c r="E54" s="10" t="s">
        <v>597</v>
      </c>
      <c r="F54" s="10" t="s">
        <v>598</v>
      </c>
      <c r="G54" s="10" t="s">
        <v>599</v>
      </c>
      <c r="H54" s="10"/>
      <c r="I54" s="10" t="s">
        <v>600</v>
      </c>
      <c r="J54" s="10" t="s">
        <v>601</v>
      </c>
      <c r="K54" s="10" t="s">
        <v>602</v>
      </c>
    </row>
    <row r="55" s="1" customFormat="1" ht="30" customHeight="1" spans="1:11">
      <c r="A55" s="18"/>
      <c r="B55" s="19"/>
      <c r="C55" s="20"/>
      <c r="D55" s="10" t="s">
        <v>603</v>
      </c>
      <c r="E55" s="14">
        <v>21.76</v>
      </c>
      <c r="F55" s="14">
        <v>21.76</v>
      </c>
      <c r="G55" s="13">
        <v>21.76</v>
      </c>
      <c r="H55" s="14"/>
      <c r="I55" s="14">
        <v>10</v>
      </c>
      <c r="J55" s="41">
        <v>1</v>
      </c>
      <c r="K55" s="14">
        <v>10</v>
      </c>
    </row>
    <row r="56" s="1" customFormat="1" ht="30" customHeight="1" spans="1:11">
      <c r="A56" s="18"/>
      <c r="B56" s="19"/>
      <c r="C56" s="20"/>
      <c r="D56" s="10" t="s">
        <v>542</v>
      </c>
      <c r="E56" s="14">
        <v>21.76</v>
      </c>
      <c r="F56" s="14">
        <v>21.76</v>
      </c>
      <c r="G56" s="13">
        <v>21.76</v>
      </c>
      <c r="H56" s="14"/>
      <c r="I56" s="14" t="s">
        <v>433</v>
      </c>
      <c r="J56" s="14" t="s">
        <v>433</v>
      </c>
      <c r="K56" s="14" t="s">
        <v>433</v>
      </c>
    </row>
    <row r="57" s="1" customFormat="1" ht="30" customHeight="1" spans="1:11">
      <c r="A57" s="18"/>
      <c r="B57" s="19"/>
      <c r="C57" s="20"/>
      <c r="D57" s="10" t="s">
        <v>604</v>
      </c>
      <c r="E57" s="14">
        <v>0</v>
      </c>
      <c r="F57" s="14"/>
      <c r="G57" s="14"/>
      <c r="H57" s="14"/>
      <c r="I57" s="14" t="s">
        <v>433</v>
      </c>
      <c r="J57" s="14" t="s">
        <v>433</v>
      </c>
      <c r="K57" s="14" t="s">
        <v>433</v>
      </c>
    </row>
    <row r="58" s="1" customFormat="1" ht="30" customHeight="1" spans="1:11">
      <c r="A58" s="18"/>
      <c r="B58" s="19"/>
      <c r="C58" s="20"/>
      <c r="D58" s="10" t="s">
        <v>605</v>
      </c>
      <c r="E58" s="14">
        <v>0</v>
      </c>
      <c r="F58" s="14"/>
      <c r="G58" s="14"/>
      <c r="H58" s="14"/>
      <c r="I58" s="14" t="s">
        <v>433</v>
      </c>
      <c r="J58" s="14" t="s">
        <v>433</v>
      </c>
      <c r="K58" s="14" t="s">
        <v>433</v>
      </c>
    </row>
    <row r="59" s="1" customFormat="1" ht="30" customHeight="1" spans="1:11">
      <c r="A59" s="21"/>
      <c r="B59" s="22"/>
      <c r="C59" s="23"/>
      <c r="D59" s="10" t="s">
        <v>543</v>
      </c>
      <c r="E59" s="14">
        <v>0</v>
      </c>
      <c r="F59" s="14"/>
      <c r="G59" s="14"/>
      <c r="H59" s="14"/>
      <c r="I59" s="14" t="s">
        <v>433</v>
      </c>
      <c r="J59" s="14" t="s">
        <v>433</v>
      </c>
      <c r="K59" s="14" t="s">
        <v>433</v>
      </c>
    </row>
    <row r="60" s="1" customFormat="1" ht="30" customHeight="1" spans="1:11">
      <c r="A60" s="10" t="s">
        <v>606</v>
      </c>
      <c r="B60" s="10" t="s">
        <v>607</v>
      </c>
      <c r="C60" s="10"/>
      <c r="D60" s="10"/>
      <c r="E60" s="10"/>
      <c r="F60" s="10" t="s">
        <v>527</v>
      </c>
      <c r="G60" s="10"/>
      <c r="H60" s="10"/>
      <c r="I60" s="10"/>
      <c r="J60" s="10"/>
      <c r="K60" s="10"/>
    </row>
    <row r="61" s="1" customFormat="1" ht="30" customHeight="1" spans="1:11">
      <c r="A61" s="10"/>
      <c r="B61" s="13" t="s">
        <v>549</v>
      </c>
      <c r="C61" s="14"/>
      <c r="D61" s="14"/>
      <c r="E61" s="14"/>
      <c r="F61" s="13" t="s">
        <v>530</v>
      </c>
      <c r="G61" s="14"/>
      <c r="H61" s="14"/>
      <c r="I61" s="14"/>
      <c r="J61" s="14"/>
      <c r="K61" s="14"/>
    </row>
    <row r="62" s="1" customFormat="1" ht="30" customHeight="1" spans="1:11">
      <c r="A62" s="24" t="s">
        <v>608</v>
      </c>
      <c r="B62" s="10" t="s">
        <v>556</v>
      </c>
      <c r="C62" s="10" t="s">
        <v>557</v>
      </c>
      <c r="D62" s="10" t="s">
        <v>558</v>
      </c>
      <c r="E62" s="10" t="s">
        <v>609</v>
      </c>
      <c r="F62" s="10" t="s">
        <v>610</v>
      </c>
      <c r="G62" s="10" t="s">
        <v>600</v>
      </c>
      <c r="H62" s="10" t="s">
        <v>611</v>
      </c>
      <c r="I62" s="10" t="s">
        <v>612</v>
      </c>
      <c r="J62" s="10"/>
      <c r="K62" s="10"/>
    </row>
    <row r="63" s="1" customFormat="1" ht="30" customHeight="1" spans="1:11">
      <c r="A63" s="25"/>
      <c r="B63" s="36" t="s">
        <v>636</v>
      </c>
      <c r="C63" s="24" t="s">
        <v>565</v>
      </c>
      <c r="D63" s="24" t="s">
        <v>637</v>
      </c>
      <c r="E63" s="24" t="s">
        <v>619</v>
      </c>
      <c r="F63" s="24" t="s">
        <v>638</v>
      </c>
      <c r="G63" s="26" t="s">
        <v>76</v>
      </c>
      <c r="H63" s="26" t="s">
        <v>76</v>
      </c>
      <c r="I63" s="15"/>
      <c r="J63" s="16"/>
      <c r="K63" s="17"/>
    </row>
    <row r="64" s="1" customFormat="1" ht="30" customHeight="1" spans="1:11">
      <c r="A64" s="25"/>
      <c r="B64" s="37"/>
      <c r="C64" s="24" t="s">
        <v>639</v>
      </c>
      <c r="D64" s="24" t="s">
        <v>640</v>
      </c>
      <c r="E64" s="24" t="s">
        <v>567</v>
      </c>
      <c r="F64" s="24" t="s">
        <v>641</v>
      </c>
      <c r="G64" s="28" t="s">
        <v>76</v>
      </c>
      <c r="H64" s="28" t="s">
        <v>76</v>
      </c>
      <c r="I64" s="15"/>
      <c r="J64" s="16"/>
      <c r="K64" s="17"/>
    </row>
    <row r="65" s="1" customFormat="1" ht="30" customHeight="1" spans="1:11">
      <c r="A65" s="25"/>
      <c r="B65" s="47"/>
      <c r="C65" s="10" t="s">
        <v>575</v>
      </c>
      <c r="D65" s="24" t="s">
        <v>642</v>
      </c>
      <c r="E65" s="24" t="s">
        <v>619</v>
      </c>
      <c r="F65" s="24" t="s">
        <v>643</v>
      </c>
      <c r="G65" s="14">
        <v>10</v>
      </c>
      <c r="H65" s="14">
        <v>10</v>
      </c>
      <c r="I65" s="15"/>
      <c r="J65" s="16"/>
      <c r="K65" s="17"/>
    </row>
    <row r="66" s="1" customFormat="1" ht="30" customHeight="1" spans="1:11">
      <c r="A66" s="25"/>
      <c r="B66" s="10" t="s">
        <v>620</v>
      </c>
      <c r="C66" s="10" t="s">
        <v>621</v>
      </c>
      <c r="D66" s="24" t="s">
        <v>644</v>
      </c>
      <c r="E66" s="24" t="s">
        <v>567</v>
      </c>
      <c r="F66" s="24" t="s">
        <v>645</v>
      </c>
      <c r="G66" s="14">
        <v>30</v>
      </c>
      <c r="H66" s="14">
        <v>30</v>
      </c>
      <c r="I66" s="15"/>
      <c r="J66" s="16"/>
      <c r="K66" s="17"/>
    </row>
    <row r="67" s="1" customFormat="1" ht="30" customHeight="1" spans="1:11">
      <c r="A67" s="25"/>
      <c r="B67" s="24" t="s">
        <v>622</v>
      </c>
      <c r="C67" s="24" t="s">
        <v>623</v>
      </c>
      <c r="D67" s="24" t="s">
        <v>646</v>
      </c>
      <c r="E67" s="24" t="s">
        <v>619</v>
      </c>
      <c r="F67" s="24" t="s">
        <v>647</v>
      </c>
      <c r="G67" s="14">
        <v>10</v>
      </c>
      <c r="H67" s="14">
        <v>10</v>
      </c>
      <c r="I67" s="15"/>
      <c r="J67" s="16"/>
      <c r="K67" s="17"/>
    </row>
    <row r="68" s="1" customFormat="1" ht="30" customHeight="1" spans="1:11">
      <c r="A68" s="10" t="s">
        <v>624</v>
      </c>
      <c r="B68" s="10"/>
      <c r="C68" s="10"/>
      <c r="D68" s="10"/>
      <c r="E68" s="10"/>
      <c r="F68" s="10"/>
      <c r="G68" s="29">
        <v>90</v>
      </c>
      <c r="H68" s="29"/>
      <c r="I68" s="29"/>
      <c r="J68" s="29"/>
      <c r="K68" s="29"/>
    </row>
    <row r="69" s="1" customFormat="1" ht="30" customHeight="1" spans="1:11">
      <c r="A69" s="30" t="s">
        <v>625</v>
      </c>
      <c r="B69" s="31" t="s">
        <v>626</v>
      </c>
      <c r="C69" s="32">
        <f>K55+G68</f>
        <v>100</v>
      </c>
      <c r="D69" s="30"/>
      <c r="E69" s="30" t="s">
        <v>627</v>
      </c>
      <c r="F69" s="30" t="s">
        <v>628</v>
      </c>
      <c r="G69" s="33"/>
      <c r="H69" s="34"/>
      <c r="I69" s="34"/>
      <c r="J69" s="34"/>
      <c r="K69" s="45"/>
    </row>
    <row r="70" s="1" customFormat="1" ht="30" customHeight="1" spans="4:11">
      <c r="D70" s="5"/>
      <c r="E70" s="5"/>
      <c r="F70" s="5"/>
      <c r="G70" s="5"/>
      <c r="H70" s="5"/>
      <c r="I70" s="5"/>
      <c r="J70" s="5"/>
      <c r="K70" s="5"/>
    </row>
    <row r="71" s="5" customFormat="1" ht="30" customHeight="1" spans="1:10">
      <c r="A71" s="7" t="s">
        <v>590</v>
      </c>
      <c r="B71" s="7"/>
      <c r="C71" s="7"/>
      <c r="D71" s="7"/>
      <c r="E71" s="7"/>
      <c r="F71" s="7"/>
      <c r="G71" s="7"/>
      <c r="H71" s="7"/>
      <c r="I71" s="7"/>
      <c r="J71" s="7"/>
    </row>
    <row r="72" s="1" customFormat="1" ht="30" customHeight="1" spans="4:11">
      <c r="D72" s="5"/>
      <c r="E72" s="5"/>
      <c r="F72" s="5"/>
      <c r="G72" s="5"/>
      <c r="H72" s="5"/>
      <c r="I72" s="5"/>
      <c r="J72" s="5"/>
      <c r="K72" s="6"/>
    </row>
    <row r="73" s="1" customFormat="1" ht="30" customHeight="1" spans="1:11">
      <c r="A73" s="8"/>
      <c r="B73" s="9"/>
      <c r="C73" s="9"/>
      <c r="D73" s="9"/>
      <c r="E73" s="9"/>
      <c r="F73" s="9"/>
      <c r="G73" s="9"/>
      <c r="H73" s="9"/>
      <c r="I73" s="9"/>
      <c r="J73" s="38" t="s">
        <v>591</v>
      </c>
      <c r="K73" s="6"/>
    </row>
    <row r="74" s="1" customFormat="1" ht="30" customHeight="1" spans="1:11">
      <c r="A74" s="9"/>
      <c r="B74" s="9"/>
      <c r="C74" s="9"/>
      <c r="D74" s="9"/>
      <c r="E74" s="9"/>
      <c r="F74" s="9"/>
      <c r="G74" s="9"/>
      <c r="H74" s="9"/>
      <c r="I74" s="9"/>
      <c r="J74" s="39" t="s">
        <v>3</v>
      </c>
      <c r="K74" s="40"/>
    </row>
    <row r="75" s="1" customFormat="1" ht="30" customHeight="1" spans="1:11">
      <c r="A75" s="10" t="s">
        <v>592</v>
      </c>
      <c r="B75" s="10"/>
      <c r="C75" s="10"/>
      <c r="D75" s="11" t="s">
        <v>551</v>
      </c>
      <c r="E75" s="12"/>
      <c r="F75" s="12"/>
      <c r="G75" s="12"/>
      <c r="H75" s="12"/>
      <c r="I75" s="12"/>
      <c r="J75" s="12"/>
      <c r="K75" s="12"/>
    </row>
    <row r="76" s="1" customFormat="1" ht="30" customHeight="1" spans="1:11">
      <c r="A76" s="10" t="s">
        <v>593</v>
      </c>
      <c r="B76" s="10"/>
      <c r="C76" s="10"/>
      <c r="D76" s="13"/>
      <c r="E76" s="14"/>
      <c r="F76" s="10" t="s">
        <v>594</v>
      </c>
      <c r="G76" s="13" t="s">
        <v>467</v>
      </c>
      <c r="H76" s="14"/>
      <c r="I76" s="14"/>
      <c r="J76" s="14"/>
      <c r="K76" s="14"/>
    </row>
    <row r="77" s="1" customFormat="1" ht="30" customHeight="1" spans="1:11">
      <c r="A77" s="15" t="s">
        <v>595</v>
      </c>
      <c r="B77" s="16"/>
      <c r="C77" s="17"/>
      <c r="D77" s="10" t="s">
        <v>596</v>
      </c>
      <c r="E77" s="10" t="s">
        <v>597</v>
      </c>
      <c r="F77" s="10" t="s">
        <v>598</v>
      </c>
      <c r="G77" s="10" t="s">
        <v>599</v>
      </c>
      <c r="H77" s="10"/>
      <c r="I77" s="10" t="s">
        <v>600</v>
      </c>
      <c r="J77" s="10" t="s">
        <v>601</v>
      </c>
      <c r="K77" s="10" t="s">
        <v>602</v>
      </c>
    </row>
    <row r="78" s="1" customFormat="1" ht="30" customHeight="1" spans="1:11">
      <c r="A78" s="18"/>
      <c r="B78" s="19"/>
      <c r="C78" s="20"/>
      <c r="D78" s="10" t="s">
        <v>603</v>
      </c>
      <c r="E78" s="14">
        <v>19</v>
      </c>
      <c r="F78" s="14">
        <v>19</v>
      </c>
      <c r="G78" s="13">
        <v>19</v>
      </c>
      <c r="H78" s="14"/>
      <c r="I78" s="14">
        <v>10</v>
      </c>
      <c r="J78" s="41">
        <v>1</v>
      </c>
      <c r="K78" s="14">
        <v>10</v>
      </c>
    </row>
    <row r="79" s="1" customFormat="1" ht="30" customHeight="1" spans="1:11">
      <c r="A79" s="18"/>
      <c r="B79" s="19"/>
      <c r="C79" s="20"/>
      <c r="D79" s="10" t="s">
        <v>542</v>
      </c>
      <c r="E79" s="14">
        <v>19</v>
      </c>
      <c r="F79" s="14">
        <v>19</v>
      </c>
      <c r="G79" s="13">
        <v>19</v>
      </c>
      <c r="H79" s="14"/>
      <c r="I79" s="14" t="s">
        <v>433</v>
      </c>
      <c r="J79" s="14" t="s">
        <v>433</v>
      </c>
      <c r="K79" s="14" t="s">
        <v>433</v>
      </c>
    </row>
    <row r="80" s="1" customFormat="1" ht="30" customHeight="1" spans="1:11">
      <c r="A80" s="18"/>
      <c r="B80" s="19"/>
      <c r="C80" s="20"/>
      <c r="D80" s="10" t="s">
        <v>604</v>
      </c>
      <c r="E80" s="14">
        <v>0</v>
      </c>
      <c r="F80" s="14"/>
      <c r="G80" s="14"/>
      <c r="H80" s="14"/>
      <c r="I80" s="14" t="s">
        <v>433</v>
      </c>
      <c r="J80" s="14" t="s">
        <v>433</v>
      </c>
      <c r="K80" s="14" t="s">
        <v>433</v>
      </c>
    </row>
    <row r="81" s="1" customFormat="1" ht="30" customHeight="1" spans="1:11">
      <c r="A81" s="18"/>
      <c r="B81" s="19"/>
      <c r="C81" s="20"/>
      <c r="D81" s="10" t="s">
        <v>605</v>
      </c>
      <c r="E81" s="14">
        <v>0</v>
      </c>
      <c r="F81" s="14"/>
      <c r="G81" s="14"/>
      <c r="H81" s="14"/>
      <c r="I81" s="14" t="s">
        <v>433</v>
      </c>
      <c r="J81" s="14" t="s">
        <v>433</v>
      </c>
      <c r="K81" s="14" t="s">
        <v>433</v>
      </c>
    </row>
    <row r="82" s="1" customFormat="1" ht="30" customHeight="1" spans="1:11">
      <c r="A82" s="21"/>
      <c r="B82" s="22"/>
      <c r="C82" s="23"/>
      <c r="D82" s="10" t="s">
        <v>543</v>
      </c>
      <c r="E82" s="14">
        <v>0</v>
      </c>
      <c r="F82" s="14"/>
      <c r="G82" s="14"/>
      <c r="H82" s="14"/>
      <c r="I82" s="14" t="s">
        <v>433</v>
      </c>
      <c r="J82" s="14" t="s">
        <v>433</v>
      </c>
      <c r="K82" s="14" t="s">
        <v>433</v>
      </c>
    </row>
    <row r="83" s="1" customFormat="1" ht="30" customHeight="1" spans="1:11">
      <c r="A83" s="10" t="s">
        <v>606</v>
      </c>
      <c r="B83" s="10" t="s">
        <v>607</v>
      </c>
      <c r="C83" s="10"/>
      <c r="D83" s="10"/>
      <c r="E83" s="10"/>
      <c r="F83" s="10" t="s">
        <v>527</v>
      </c>
      <c r="G83" s="10"/>
      <c r="H83" s="10"/>
      <c r="I83" s="10"/>
      <c r="J83" s="10"/>
      <c r="K83" s="10"/>
    </row>
    <row r="84" s="1" customFormat="1" ht="30" customHeight="1" spans="1:11">
      <c r="A84" s="10"/>
      <c r="B84" s="13" t="s">
        <v>551</v>
      </c>
      <c r="C84" s="14"/>
      <c r="D84" s="14"/>
      <c r="E84" s="14"/>
      <c r="F84" s="13" t="s">
        <v>530</v>
      </c>
      <c r="G84" s="14"/>
      <c r="H84" s="14"/>
      <c r="I84" s="14"/>
      <c r="J84" s="14"/>
      <c r="K84" s="14"/>
    </row>
    <row r="85" s="1" customFormat="1" ht="30" customHeight="1" spans="1:11">
      <c r="A85" s="24" t="s">
        <v>608</v>
      </c>
      <c r="B85" s="10" t="s">
        <v>556</v>
      </c>
      <c r="C85" s="10" t="s">
        <v>557</v>
      </c>
      <c r="D85" s="10" t="s">
        <v>558</v>
      </c>
      <c r="E85" s="10" t="s">
        <v>609</v>
      </c>
      <c r="F85" s="10" t="s">
        <v>610</v>
      </c>
      <c r="G85" s="10" t="s">
        <v>600</v>
      </c>
      <c r="H85" s="10" t="s">
        <v>611</v>
      </c>
      <c r="I85" s="10" t="s">
        <v>612</v>
      </c>
      <c r="J85" s="10"/>
      <c r="K85" s="10"/>
    </row>
    <row r="86" s="1" customFormat="1" ht="30" customHeight="1" spans="1:11">
      <c r="A86" s="25"/>
      <c r="B86" s="36" t="s">
        <v>636</v>
      </c>
      <c r="C86" s="24" t="s">
        <v>565</v>
      </c>
      <c r="D86" s="24" t="s">
        <v>648</v>
      </c>
      <c r="E86" s="27" t="s">
        <v>619</v>
      </c>
      <c r="F86" s="27" t="s">
        <v>649</v>
      </c>
      <c r="G86" s="26" t="s">
        <v>76</v>
      </c>
      <c r="H86" s="26" t="s">
        <v>76</v>
      </c>
      <c r="I86" s="15"/>
      <c r="J86" s="16"/>
      <c r="K86" s="17"/>
    </row>
    <row r="87" s="1" customFormat="1" ht="30" customHeight="1" spans="1:11">
      <c r="A87" s="25"/>
      <c r="B87" s="37"/>
      <c r="C87" s="24" t="s">
        <v>639</v>
      </c>
      <c r="D87" s="24" t="s">
        <v>650</v>
      </c>
      <c r="E87" s="27" t="s">
        <v>567</v>
      </c>
      <c r="F87" s="27" t="s">
        <v>617</v>
      </c>
      <c r="G87" s="28" t="s">
        <v>76</v>
      </c>
      <c r="H87" s="28" t="s">
        <v>76</v>
      </c>
      <c r="I87" s="15"/>
      <c r="J87" s="16"/>
      <c r="K87" s="17"/>
    </row>
    <row r="88" s="1" customFormat="1" ht="30" customHeight="1" spans="1:11">
      <c r="A88" s="25"/>
      <c r="B88" s="47"/>
      <c r="C88" s="10" t="s">
        <v>575</v>
      </c>
      <c r="D88" s="24" t="s">
        <v>631</v>
      </c>
      <c r="E88" s="27" t="s">
        <v>619</v>
      </c>
      <c r="F88" s="27" t="s">
        <v>651</v>
      </c>
      <c r="G88" s="14">
        <v>10</v>
      </c>
      <c r="H88" s="14">
        <v>10</v>
      </c>
      <c r="I88" s="15"/>
      <c r="J88" s="16"/>
      <c r="K88" s="17"/>
    </row>
    <row r="89" s="1" customFormat="1" ht="30" customHeight="1" spans="1:11">
      <c r="A89" s="25"/>
      <c r="B89" s="10" t="s">
        <v>620</v>
      </c>
      <c r="C89" s="10" t="s">
        <v>621</v>
      </c>
      <c r="D89" s="24" t="s">
        <v>633</v>
      </c>
      <c r="E89" s="27" t="s">
        <v>619</v>
      </c>
      <c r="F89" s="27" t="s">
        <v>641</v>
      </c>
      <c r="G89" s="14">
        <v>30</v>
      </c>
      <c r="H89" s="14">
        <v>30</v>
      </c>
      <c r="I89" s="15"/>
      <c r="J89" s="16"/>
      <c r="K89" s="17"/>
    </row>
    <row r="90" s="1" customFormat="1" ht="30" customHeight="1" spans="1:11">
      <c r="A90" s="25"/>
      <c r="B90" s="24" t="s">
        <v>622</v>
      </c>
      <c r="C90" s="24" t="s">
        <v>623</v>
      </c>
      <c r="D90" s="24" t="s">
        <v>635</v>
      </c>
      <c r="E90" s="27" t="s">
        <v>619</v>
      </c>
      <c r="F90" s="27" t="s">
        <v>617</v>
      </c>
      <c r="G90" s="14">
        <v>10</v>
      </c>
      <c r="H90" s="14">
        <v>10</v>
      </c>
      <c r="I90" s="15"/>
      <c r="J90" s="16"/>
      <c r="K90" s="17"/>
    </row>
    <row r="91" s="1" customFormat="1" ht="30" customHeight="1" spans="1:11">
      <c r="A91" s="10" t="s">
        <v>624</v>
      </c>
      <c r="B91" s="10"/>
      <c r="C91" s="10"/>
      <c r="D91" s="10"/>
      <c r="E91" s="10"/>
      <c r="F91" s="10"/>
      <c r="G91" s="29">
        <v>90</v>
      </c>
      <c r="H91" s="29"/>
      <c r="I91" s="29"/>
      <c r="J91" s="29"/>
      <c r="K91" s="29"/>
    </row>
    <row r="92" s="1" customFormat="1" ht="30" customHeight="1" spans="1:11">
      <c r="A92" s="30" t="s">
        <v>625</v>
      </c>
      <c r="B92" s="31" t="s">
        <v>626</v>
      </c>
      <c r="C92" s="32">
        <f>K78+G91</f>
        <v>100</v>
      </c>
      <c r="D92" s="30"/>
      <c r="E92" s="30" t="s">
        <v>627</v>
      </c>
      <c r="F92" s="30" t="s">
        <v>628</v>
      </c>
      <c r="G92" s="33"/>
      <c r="H92" s="34"/>
      <c r="I92" s="34"/>
      <c r="J92" s="34"/>
      <c r="K92" s="45"/>
    </row>
    <row r="93" s="1" customFormat="1" ht="30" customHeight="1" spans="4:11">
      <c r="D93" s="5"/>
      <c r="E93" s="5"/>
      <c r="F93" s="5"/>
      <c r="G93" s="5"/>
      <c r="H93" s="5"/>
      <c r="I93" s="5"/>
      <c r="J93" s="5"/>
      <c r="K93" s="5"/>
    </row>
    <row r="94" s="1" customFormat="1" ht="30" customHeight="1" spans="4:11">
      <c r="D94" s="5"/>
      <c r="E94" s="5"/>
      <c r="F94" s="5"/>
      <c r="G94" s="5"/>
      <c r="H94" s="5"/>
      <c r="I94" s="5"/>
      <c r="J94" s="5"/>
      <c r="K94" s="5"/>
    </row>
    <row r="95" s="1" customFormat="1" ht="30" customHeight="1" spans="1:11">
      <c r="A95" s="7" t="s">
        <v>590</v>
      </c>
      <c r="B95" s="7"/>
      <c r="C95" s="7"/>
      <c r="D95" s="7"/>
      <c r="E95" s="7"/>
      <c r="F95" s="7"/>
      <c r="G95" s="7"/>
      <c r="H95" s="7"/>
      <c r="I95" s="7"/>
      <c r="J95" s="7"/>
      <c r="K95" s="6"/>
    </row>
    <row r="96" s="1" customFormat="1" ht="30" customHeight="1" spans="1:11">
      <c r="A96" s="8"/>
      <c r="B96" s="9"/>
      <c r="C96" s="9"/>
      <c r="D96" s="9"/>
      <c r="E96" s="9"/>
      <c r="F96" s="9"/>
      <c r="G96" s="9"/>
      <c r="H96" s="9"/>
      <c r="I96" s="9"/>
      <c r="J96" s="38" t="s">
        <v>591</v>
      </c>
      <c r="K96" s="6"/>
    </row>
    <row r="97" s="1" customFormat="1" ht="30" customHeight="1" spans="1:11">
      <c r="A97" s="9"/>
      <c r="B97" s="9"/>
      <c r="C97" s="9"/>
      <c r="D97" s="9"/>
      <c r="E97" s="9"/>
      <c r="F97" s="9"/>
      <c r="G97" s="9"/>
      <c r="H97" s="9"/>
      <c r="I97" s="9"/>
      <c r="J97" s="39" t="s">
        <v>3</v>
      </c>
      <c r="K97" s="40"/>
    </row>
    <row r="98" s="1" customFormat="1" ht="30" customHeight="1" spans="1:11">
      <c r="A98" s="10" t="s">
        <v>592</v>
      </c>
      <c r="B98" s="10"/>
      <c r="C98" s="10"/>
      <c r="D98" s="11" t="s">
        <v>553</v>
      </c>
      <c r="E98" s="12"/>
      <c r="F98" s="12"/>
      <c r="G98" s="12"/>
      <c r="H98" s="12"/>
      <c r="I98" s="12"/>
      <c r="J98" s="12"/>
      <c r="K98" s="12"/>
    </row>
    <row r="99" s="1" customFormat="1" ht="30" customHeight="1" spans="1:11">
      <c r="A99" s="10" t="s">
        <v>593</v>
      </c>
      <c r="B99" s="10"/>
      <c r="C99" s="10"/>
      <c r="D99" s="13"/>
      <c r="E99" s="14"/>
      <c r="F99" s="10" t="s">
        <v>594</v>
      </c>
      <c r="G99" s="13" t="s">
        <v>467</v>
      </c>
      <c r="H99" s="14"/>
      <c r="I99" s="14"/>
      <c r="J99" s="14"/>
      <c r="K99" s="14"/>
    </row>
    <row r="100" s="1" customFormat="1" ht="30" customHeight="1" spans="1:11">
      <c r="A100" s="15" t="s">
        <v>595</v>
      </c>
      <c r="B100" s="16"/>
      <c r="C100" s="17"/>
      <c r="D100" s="10" t="s">
        <v>596</v>
      </c>
      <c r="E100" s="10" t="s">
        <v>597</v>
      </c>
      <c r="F100" s="10" t="s">
        <v>598</v>
      </c>
      <c r="G100" s="10" t="s">
        <v>599</v>
      </c>
      <c r="H100" s="10"/>
      <c r="I100" s="10" t="s">
        <v>600</v>
      </c>
      <c r="J100" s="10" t="s">
        <v>601</v>
      </c>
      <c r="K100" s="10" t="s">
        <v>602</v>
      </c>
    </row>
    <row r="101" s="1" customFormat="1" ht="30" customHeight="1" spans="1:11">
      <c r="A101" s="18"/>
      <c r="B101" s="19"/>
      <c r="C101" s="20"/>
      <c r="D101" s="10" t="s">
        <v>603</v>
      </c>
      <c r="E101" s="14">
        <v>14.99</v>
      </c>
      <c r="F101" s="14">
        <v>14.99</v>
      </c>
      <c r="G101" s="13">
        <v>14.99</v>
      </c>
      <c r="H101" s="14"/>
      <c r="I101" s="14">
        <v>10</v>
      </c>
      <c r="J101" s="41">
        <v>1</v>
      </c>
      <c r="K101" s="14">
        <v>10</v>
      </c>
    </row>
    <row r="102" s="1" customFormat="1" ht="30" customHeight="1" spans="1:11">
      <c r="A102" s="18"/>
      <c r="B102" s="19"/>
      <c r="C102" s="20"/>
      <c r="D102" s="10" t="s">
        <v>542</v>
      </c>
      <c r="E102" s="14">
        <v>14.99</v>
      </c>
      <c r="F102" s="14">
        <v>14.99</v>
      </c>
      <c r="G102" s="13">
        <v>14.99</v>
      </c>
      <c r="H102" s="14"/>
      <c r="I102" s="14" t="s">
        <v>433</v>
      </c>
      <c r="J102" s="14" t="s">
        <v>433</v>
      </c>
      <c r="K102" s="14" t="s">
        <v>433</v>
      </c>
    </row>
    <row r="103" s="1" customFormat="1" ht="30" customHeight="1" spans="1:11">
      <c r="A103" s="18"/>
      <c r="B103" s="19"/>
      <c r="C103" s="20"/>
      <c r="D103" s="10" t="s">
        <v>604</v>
      </c>
      <c r="E103" s="14">
        <v>0</v>
      </c>
      <c r="F103" s="14"/>
      <c r="G103" s="14"/>
      <c r="H103" s="14"/>
      <c r="I103" s="14" t="s">
        <v>433</v>
      </c>
      <c r="J103" s="14" t="s">
        <v>433</v>
      </c>
      <c r="K103" s="14" t="s">
        <v>433</v>
      </c>
    </row>
    <row r="104" s="1" customFormat="1" ht="30" customHeight="1" spans="1:11">
      <c r="A104" s="18"/>
      <c r="B104" s="19"/>
      <c r="C104" s="20"/>
      <c r="D104" s="10" t="s">
        <v>605</v>
      </c>
      <c r="E104" s="14">
        <v>0</v>
      </c>
      <c r="F104" s="14"/>
      <c r="G104" s="14"/>
      <c r="H104" s="14"/>
      <c r="I104" s="14" t="s">
        <v>433</v>
      </c>
      <c r="J104" s="14" t="s">
        <v>433</v>
      </c>
      <c r="K104" s="14" t="s">
        <v>433</v>
      </c>
    </row>
    <row r="105" s="1" customFormat="1" ht="30" customHeight="1" spans="1:11">
      <c r="A105" s="21"/>
      <c r="B105" s="22"/>
      <c r="C105" s="23"/>
      <c r="D105" s="10" t="s">
        <v>543</v>
      </c>
      <c r="E105" s="14">
        <v>0</v>
      </c>
      <c r="F105" s="14"/>
      <c r="G105" s="14"/>
      <c r="H105" s="14"/>
      <c r="I105" s="14" t="s">
        <v>433</v>
      </c>
      <c r="J105" s="14" t="s">
        <v>433</v>
      </c>
      <c r="K105" s="14" t="s">
        <v>433</v>
      </c>
    </row>
    <row r="106" s="1" customFormat="1" ht="30" customHeight="1" spans="1:11">
      <c r="A106" s="10" t="s">
        <v>606</v>
      </c>
      <c r="B106" s="10" t="s">
        <v>607</v>
      </c>
      <c r="C106" s="10"/>
      <c r="D106" s="10"/>
      <c r="E106" s="10"/>
      <c r="F106" s="10" t="s">
        <v>527</v>
      </c>
      <c r="G106" s="10"/>
      <c r="H106" s="10"/>
      <c r="I106" s="10"/>
      <c r="J106" s="10"/>
      <c r="K106" s="10"/>
    </row>
    <row r="107" s="1" customFormat="1" ht="30" customHeight="1" spans="1:11">
      <c r="A107" s="10"/>
      <c r="B107" s="13" t="s">
        <v>553</v>
      </c>
      <c r="C107" s="14"/>
      <c r="D107" s="14"/>
      <c r="E107" s="14"/>
      <c r="F107" s="13" t="s">
        <v>530</v>
      </c>
      <c r="G107" s="14"/>
      <c r="H107" s="14"/>
      <c r="I107" s="14"/>
      <c r="J107" s="14"/>
      <c r="K107" s="14"/>
    </row>
    <row r="108" s="1" customFormat="1" ht="30" customHeight="1" spans="1:11">
      <c r="A108" s="24" t="s">
        <v>608</v>
      </c>
      <c r="B108" s="10" t="s">
        <v>556</v>
      </c>
      <c r="C108" s="10" t="s">
        <v>557</v>
      </c>
      <c r="D108" s="10" t="s">
        <v>558</v>
      </c>
      <c r="E108" s="10" t="s">
        <v>609</v>
      </c>
      <c r="F108" s="10" t="s">
        <v>610</v>
      </c>
      <c r="G108" s="10" t="s">
        <v>600</v>
      </c>
      <c r="H108" s="10" t="s">
        <v>611</v>
      </c>
      <c r="I108" s="10" t="s">
        <v>612</v>
      </c>
      <c r="J108" s="10"/>
      <c r="K108" s="10"/>
    </row>
    <row r="109" s="6" customFormat="1" ht="30" customHeight="1" spans="1:11">
      <c r="A109" s="25"/>
      <c r="B109" s="36" t="s">
        <v>636</v>
      </c>
      <c r="C109" s="48" t="s">
        <v>565</v>
      </c>
      <c r="D109" s="49" t="s">
        <v>652</v>
      </c>
      <c r="E109" s="27" t="s">
        <v>567</v>
      </c>
      <c r="F109" s="27" t="s">
        <v>572</v>
      </c>
      <c r="G109" s="48">
        <v>10</v>
      </c>
      <c r="H109" s="48">
        <v>10</v>
      </c>
      <c r="I109" s="50"/>
      <c r="J109" s="51"/>
      <c r="K109" s="52"/>
    </row>
    <row r="110" s="6" customFormat="1" ht="30" customHeight="1" spans="1:11">
      <c r="A110" s="25"/>
      <c r="B110" s="37"/>
      <c r="C110" s="49" t="s">
        <v>565</v>
      </c>
      <c r="D110" s="49" t="s">
        <v>653</v>
      </c>
      <c r="E110" s="27" t="s">
        <v>567</v>
      </c>
      <c r="F110" s="27" t="s">
        <v>654</v>
      </c>
      <c r="G110" s="48">
        <v>10</v>
      </c>
      <c r="H110" s="48">
        <v>10</v>
      </c>
      <c r="I110" s="50"/>
      <c r="J110" s="51"/>
      <c r="K110" s="52"/>
    </row>
    <row r="111" s="1" customFormat="1" ht="30" customHeight="1" spans="1:11">
      <c r="A111" s="25"/>
      <c r="B111" s="37"/>
      <c r="C111" s="24" t="s">
        <v>565</v>
      </c>
      <c r="D111" s="24" t="s">
        <v>655</v>
      </c>
      <c r="E111" s="27" t="s">
        <v>567</v>
      </c>
      <c r="F111" s="27" t="s">
        <v>110</v>
      </c>
      <c r="G111" s="24">
        <v>10</v>
      </c>
      <c r="H111" s="24">
        <v>10</v>
      </c>
      <c r="I111" s="15"/>
      <c r="J111" s="16"/>
      <c r="K111" s="17"/>
    </row>
    <row r="112" s="1" customFormat="1" ht="30" customHeight="1" spans="1:11">
      <c r="A112" s="25"/>
      <c r="B112" s="37"/>
      <c r="C112" s="24" t="s">
        <v>639</v>
      </c>
      <c r="D112" s="24" t="s">
        <v>656</v>
      </c>
      <c r="E112" s="27" t="s">
        <v>567</v>
      </c>
      <c r="F112" s="27" t="s">
        <v>570</v>
      </c>
      <c r="G112" s="24">
        <v>10</v>
      </c>
      <c r="H112" s="24">
        <v>10</v>
      </c>
      <c r="I112" s="15"/>
      <c r="J112" s="16"/>
      <c r="K112" s="17"/>
    </row>
    <row r="113" s="1" customFormat="1" ht="30" customHeight="1" spans="1:11">
      <c r="A113" s="25"/>
      <c r="B113" s="37"/>
      <c r="C113" s="10" t="s">
        <v>575</v>
      </c>
      <c r="D113" s="24" t="s">
        <v>657</v>
      </c>
      <c r="E113" s="27" t="s">
        <v>619</v>
      </c>
      <c r="F113" s="27" t="s">
        <v>647</v>
      </c>
      <c r="G113" s="24">
        <v>10</v>
      </c>
      <c r="H113" s="24">
        <v>10</v>
      </c>
      <c r="I113" s="15"/>
      <c r="J113" s="16"/>
      <c r="K113" s="17"/>
    </row>
    <row r="114" s="1" customFormat="1" ht="30" customHeight="1" spans="1:11">
      <c r="A114" s="25"/>
      <c r="B114" s="10" t="s">
        <v>620</v>
      </c>
      <c r="C114" s="10" t="s">
        <v>621</v>
      </c>
      <c r="D114" s="24" t="s">
        <v>658</v>
      </c>
      <c r="E114" s="27" t="s">
        <v>619</v>
      </c>
      <c r="F114" s="27" t="s">
        <v>647</v>
      </c>
      <c r="G114" s="24">
        <v>30</v>
      </c>
      <c r="H114" s="24">
        <v>30</v>
      </c>
      <c r="I114" s="15"/>
      <c r="J114" s="16"/>
      <c r="K114" s="17"/>
    </row>
    <row r="115" s="1" customFormat="1" ht="30" customHeight="1" spans="1:11">
      <c r="A115" s="25"/>
      <c r="B115" s="24" t="s">
        <v>622</v>
      </c>
      <c r="C115" s="24" t="s">
        <v>623</v>
      </c>
      <c r="D115" s="24" t="s">
        <v>659</v>
      </c>
      <c r="E115" s="27" t="s">
        <v>567</v>
      </c>
      <c r="F115" s="27" t="s">
        <v>617</v>
      </c>
      <c r="G115" s="24">
        <v>10</v>
      </c>
      <c r="H115" s="24">
        <v>10</v>
      </c>
      <c r="I115" s="15"/>
      <c r="J115" s="16"/>
      <c r="K115" s="17"/>
    </row>
    <row r="116" s="1" customFormat="1" ht="30" customHeight="1" spans="1:11">
      <c r="A116" s="10" t="s">
        <v>624</v>
      </c>
      <c r="B116" s="10"/>
      <c r="C116" s="10"/>
      <c r="D116" s="10"/>
      <c r="E116" s="10"/>
      <c r="F116" s="10"/>
      <c r="G116" s="29">
        <v>90</v>
      </c>
      <c r="H116" s="29"/>
      <c r="I116" s="29"/>
      <c r="J116" s="29"/>
      <c r="K116" s="29"/>
    </row>
    <row r="117" s="1" customFormat="1" ht="30" customHeight="1" spans="1:11">
      <c r="A117" s="30" t="s">
        <v>625</v>
      </c>
      <c r="B117" s="31" t="s">
        <v>626</v>
      </c>
      <c r="C117" s="32">
        <f>K101+G116</f>
        <v>100</v>
      </c>
      <c r="D117" s="30"/>
      <c r="E117" s="30" t="s">
        <v>627</v>
      </c>
      <c r="F117" s="30" t="s">
        <v>628</v>
      </c>
      <c r="G117" s="30"/>
      <c r="H117" s="30"/>
      <c r="I117" s="30"/>
      <c r="J117" s="30"/>
      <c r="K117" s="53"/>
    </row>
  </sheetData>
  <mergeCells count="147">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A21:F21"/>
    <mergeCell ref="G21:K21"/>
    <mergeCell ref="G22:K22"/>
    <mergeCell ref="A26:J26"/>
    <mergeCell ref="A29:C29"/>
    <mergeCell ref="D29:K29"/>
    <mergeCell ref="A30:C30"/>
    <mergeCell ref="D30:E30"/>
    <mergeCell ref="G30:K30"/>
    <mergeCell ref="G31:H31"/>
    <mergeCell ref="G32:H32"/>
    <mergeCell ref="G33:H33"/>
    <mergeCell ref="G34:H34"/>
    <mergeCell ref="G35:H35"/>
    <mergeCell ref="G36:H36"/>
    <mergeCell ref="B37:E37"/>
    <mergeCell ref="F37:K37"/>
    <mergeCell ref="B38:E38"/>
    <mergeCell ref="F38:K38"/>
    <mergeCell ref="I39:K39"/>
    <mergeCell ref="I40:K40"/>
    <mergeCell ref="I41:K41"/>
    <mergeCell ref="I42:K42"/>
    <mergeCell ref="I43:K43"/>
    <mergeCell ref="I44:K44"/>
    <mergeCell ref="A45:F45"/>
    <mergeCell ref="G45:K45"/>
    <mergeCell ref="G46:K46"/>
    <mergeCell ref="A49:J49"/>
    <mergeCell ref="A52:C52"/>
    <mergeCell ref="D52:K52"/>
    <mergeCell ref="A53:C53"/>
    <mergeCell ref="D53:E53"/>
    <mergeCell ref="G53:K53"/>
    <mergeCell ref="G54:H54"/>
    <mergeCell ref="G55:H55"/>
    <mergeCell ref="G56:H56"/>
    <mergeCell ref="G57:H57"/>
    <mergeCell ref="G58:H58"/>
    <mergeCell ref="G59:H59"/>
    <mergeCell ref="B60:E60"/>
    <mergeCell ref="F60:K60"/>
    <mergeCell ref="B61:E61"/>
    <mergeCell ref="F61:K61"/>
    <mergeCell ref="I62:K62"/>
    <mergeCell ref="I63:K63"/>
    <mergeCell ref="I64:K64"/>
    <mergeCell ref="I65:K65"/>
    <mergeCell ref="I66:K66"/>
    <mergeCell ref="I67:K67"/>
    <mergeCell ref="A68:F68"/>
    <mergeCell ref="G68:K68"/>
    <mergeCell ref="G69:K69"/>
    <mergeCell ref="A71:J71"/>
    <mergeCell ref="A75:C75"/>
    <mergeCell ref="D75:K75"/>
    <mergeCell ref="A76:C76"/>
    <mergeCell ref="D76:E76"/>
    <mergeCell ref="G76:K76"/>
    <mergeCell ref="G77:H77"/>
    <mergeCell ref="G78:H78"/>
    <mergeCell ref="G79:H79"/>
    <mergeCell ref="G80:H80"/>
    <mergeCell ref="G81:H81"/>
    <mergeCell ref="G82:H82"/>
    <mergeCell ref="B83:E83"/>
    <mergeCell ref="F83:K83"/>
    <mergeCell ref="B84:E84"/>
    <mergeCell ref="F84:K84"/>
    <mergeCell ref="I85:K85"/>
    <mergeCell ref="I86:K86"/>
    <mergeCell ref="I87:K87"/>
    <mergeCell ref="I88:K88"/>
    <mergeCell ref="I89:K89"/>
    <mergeCell ref="I90:K90"/>
    <mergeCell ref="A91:F91"/>
    <mergeCell ref="G91:K91"/>
    <mergeCell ref="G92:K92"/>
    <mergeCell ref="A95:J95"/>
    <mergeCell ref="A98:C98"/>
    <mergeCell ref="D98:K98"/>
    <mergeCell ref="A99:C99"/>
    <mergeCell ref="D99:E99"/>
    <mergeCell ref="G99:K99"/>
    <mergeCell ref="G100:H100"/>
    <mergeCell ref="G101:H101"/>
    <mergeCell ref="G102:H102"/>
    <mergeCell ref="G103:H103"/>
    <mergeCell ref="G104:H104"/>
    <mergeCell ref="G105:H105"/>
    <mergeCell ref="B106:E106"/>
    <mergeCell ref="F106:K106"/>
    <mergeCell ref="B107:E107"/>
    <mergeCell ref="F107:K107"/>
    <mergeCell ref="I108:K108"/>
    <mergeCell ref="I109:K109"/>
    <mergeCell ref="I110:K110"/>
    <mergeCell ref="I111:K111"/>
    <mergeCell ref="I112:K112"/>
    <mergeCell ref="I113:K113"/>
    <mergeCell ref="I114:K114"/>
    <mergeCell ref="I115:K115"/>
    <mergeCell ref="A116:F116"/>
    <mergeCell ref="G116:K116"/>
    <mergeCell ref="A13:A14"/>
    <mergeCell ref="A15:A20"/>
    <mergeCell ref="A37:A38"/>
    <mergeCell ref="A39:A44"/>
    <mergeCell ref="A60:A61"/>
    <mergeCell ref="A62:A67"/>
    <mergeCell ref="A83:A84"/>
    <mergeCell ref="A85:A90"/>
    <mergeCell ref="A106:A107"/>
    <mergeCell ref="B16:B18"/>
    <mergeCell ref="B40:B42"/>
    <mergeCell ref="B63:B65"/>
    <mergeCell ref="B86:B88"/>
    <mergeCell ref="B109:B113"/>
    <mergeCell ref="C17:C18"/>
    <mergeCell ref="C41:C42"/>
    <mergeCell ref="A7:C12"/>
    <mergeCell ref="A31:C36"/>
    <mergeCell ref="A54:C59"/>
    <mergeCell ref="A77:C82"/>
    <mergeCell ref="A100:C105"/>
  </mergeCells>
  <dataValidations count="1">
    <dataValidation type="list" allowBlank="1" showInputMessage="1" showErrorMessage="1" sqref="F22 F46 F69 F92 F117">
      <formula1>"优,好,中,差"</formula1>
    </dataValidation>
  </dataValidations>
  <pageMargins left="0.75" right="0.75" top="1" bottom="1" header="0.511805555555556" footer="0.511805555555556"/>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27"/>
  <sheetViews>
    <sheetView zoomScale="85" zoomScaleNormal="85"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5" t="s">
        <v>113</v>
      </c>
    </row>
    <row r="2" ht="14.25" spans="12:12">
      <c r="L2" s="186" t="s">
        <v>114</v>
      </c>
    </row>
    <row r="3" ht="14.25" spans="1:12">
      <c r="A3" s="186" t="s">
        <v>2</v>
      </c>
      <c r="L3" s="186" t="s">
        <v>3</v>
      </c>
    </row>
    <row r="4" ht="19.5" customHeight="1" spans="1:12">
      <c r="A4" s="188" t="s">
        <v>6</v>
      </c>
      <c r="B4" s="188"/>
      <c r="C4" s="188"/>
      <c r="D4" s="188"/>
      <c r="E4" s="187" t="s">
        <v>97</v>
      </c>
      <c r="F4" s="187" t="s">
        <v>115</v>
      </c>
      <c r="G4" s="187" t="s">
        <v>116</v>
      </c>
      <c r="H4" s="187" t="s">
        <v>117</v>
      </c>
      <c r="I4" s="187"/>
      <c r="J4" s="187" t="s">
        <v>118</v>
      </c>
      <c r="K4" s="187" t="s">
        <v>119</v>
      </c>
      <c r="L4" s="187" t="s">
        <v>120</v>
      </c>
    </row>
    <row r="5" ht="19.5" customHeight="1" spans="1:12">
      <c r="A5" s="187" t="s">
        <v>121</v>
      </c>
      <c r="B5" s="187"/>
      <c r="C5" s="187"/>
      <c r="D5" s="188" t="s">
        <v>122</v>
      </c>
      <c r="E5" s="187"/>
      <c r="F5" s="187"/>
      <c r="G5" s="187"/>
      <c r="H5" s="187" t="s">
        <v>123</v>
      </c>
      <c r="I5" s="187" t="s">
        <v>124</v>
      </c>
      <c r="J5" s="187"/>
      <c r="K5" s="187"/>
      <c r="L5" s="187" t="s">
        <v>123</v>
      </c>
    </row>
    <row r="6" ht="19.5" customHeight="1" spans="1:12">
      <c r="A6" s="187"/>
      <c r="B6" s="187"/>
      <c r="C6" s="187"/>
      <c r="D6" s="188"/>
      <c r="E6" s="187"/>
      <c r="F6" s="187"/>
      <c r="G6" s="187"/>
      <c r="H6" s="187"/>
      <c r="I6" s="187"/>
      <c r="J6" s="187"/>
      <c r="K6" s="187"/>
      <c r="L6" s="187"/>
    </row>
    <row r="7" ht="19.5" customHeight="1" spans="1:12">
      <c r="A7" s="187"/>
      <c r="B7" s="187"/>
      <c r="C7" s="187"/>
      <c r="D7" s="188"/>
      <c r="E7" s="187"/>
      <c r="F7" s="187"/>
      <c r="G7" s="187"/>
      <c r="H7" s="187"/>
      <c r="I7" s="187"/>
      <c r="J7" s="187"/>
      <c r="K7" s="187"/>
      <c r="L7" s="187"/>
    </row>
    <row r="8" ht="19.5" customHeight="1" spans="1:12">
      <c r="A8" s="188" t="s">
        <v>125</v>
      </c>
      <c r="B8" s="188" t="s">
        <v>126</v>
      </c>
      <c r="C8" s="188" t="s">
        <v>127</v>
      </c>
      <c r="D8" s="188" t="s">
        <v>10</v>
      </c>
      <c r="E8" s="187" t="s">
        <v>11</v>
      </c>
      <c r="F8" s="187" t="s">
        <v>12</v>
      </c>
      <c r="G8" s="187" t="s">
        <v>20</v>
      </c>
      <c r="H8" s="187" t="s">
        <v>24</v>
      </c>
      <c r="I8" s="187" t="s">
        <v>28</v>
      </c>
      <c r="J8" s="187" t="s">
        <v>32</v>
      </c>
      <c r="K8" s="187" t="s">
        <v>36</v>
      </c>
      <c r="L8" s="187" t="s">
        <v>40</v>
      </c>
    </row>
    <row r="9" ht="19.5" customHeight="1" spans="1:12">
      <c r="A9" s="188"/>
      <c r="B9" s="188"/>
      <c r="C9" s="188"/>
      <c r="D9" s="188" t="s">
        <v>128</v>
      </c>
      <c r="E9" s="181">
        <v>375.42</v>
      </c>
      <c r="F9" s="181">
        <v>375.42</v>
      </c>
      <c r="G9" s="181">
        <v>0</v>
      </c>
      <c r="H9" s="181">
        <v>0</v>
      </c>
      <c r="I9" s="181">
        <v>0</v>
      </c>
      <c r="J9" s="181">
        <v>0</v>
      </c>
      <c r="K9" s="181">
        <v>0</v>
      </c>
      <c r="L9" s="181">
        <v>0</v>
      </c>
    </row>
    <row r="10" ht="19.5" customHeight="1" spans="1:12">
      <c r="A10" s="180" t="s">
        <v>129</v>
      </c>
      <c r="B10" s="180"/>
      <c r="C10" s="180"/>
      <c r="D10" s="180" t="s">
        <v>130</v>
      </c>
      <c r="E10" s="181">
        <v>9.98</v>
      </c>
      <c r="F10" s="181">
        <v>9.98</v>
      </c>
      <c r="G10" s="181">
        <v>0</v>
      </c>
      <c r="H10" s="181">
        <v>0</v>
      </c>
      <c r="I10" s="181">
        <v>0</v>
      </c>
      <c r="J10" s="181">
        <v>0</v>
      </c>
      <c r="K10" s="181">
        <v>0</v>
      </c>
      <c r="L10" s="181">
        <v>0</v>
      </c>
    </row>
    <row r="11" ht="19.5" customHeight="1" spans="1:12">
      <c r="A11" s="180" t="s">
        <v>131</v>
      </c>
      <c r="B11" s="180"/>
      <c r="C11" s="180"/>
      <c r="D11" s="180" t="s">
        <v>132</v>
      </c>
      <c r="E11" s="181">
        <v>4.58</v>
      </c>
      <c r="F11" s="181">
        <v>4.58</v>
      </c>
      <c r="G11" s="181">
        <v>0</v>
      </c>
      <c r="H11" s="181">
        <v>0</v>
      </c>
      <c r="I11" s="181">
        <v>0</v>
      </c>
      <c r="J11" s="181">
        <v>0</v>
      </c>
      <c r="K11" s="181">
        <v>0</v>
      </c>
      <c r="L11" s="181">
        <v>0</v>
      </c>
    </row>
    <row r="12" ht="19.5" customHeight="1" spans="1:12">
      <c r="A12" s="180" t="s">
        <v>133</v>
      </c>
      <c r="B12" s="180"/>
      <c r="C12" s="180"/>
      <c r="D12" s="180" t="s">
        <v>134</v>
      </c>
      <c r="E12" s="181">
        <v>5.07</v>
      </c>
      <c r="F12" s="181">
        <v>5.07</v>
      </c>
      <c r="G12" s="181">
        <v>0</v>
      </c>
      <c r="H12" s="181">
        <v>0</v>
      </c>
      <c r="I12" s="181">
        <v>0</v>
      </c>
      <c r="J12" s="181">
        <v>0</v>
      </c>
      <c r="K12" s="181">
        <v>0</v>
      </c>
      <c r="L12" s="181">
        <v>0</v>
      </c>
    </row>
    <row r="13" ht="19.5" customHeight="1" spans="1:12">
      <c r="A13" s="180" t="s">
        <v>135</v>
      </c>
      <c r="B13" s="180"/>
      <c r="C13" s="180"/>
      <c r="D13" s="180" t="s">
        <v>136</v>
      </c>
      <c r="E13" s="181">
        <v>26.66</v>
      </c>
      <c r="F13" s="181">
        <v>26.66</v>
      </c>
      <c r="G13" s="181">
        <v>0</v>
      </c>
      <c r="H13" s="181">
        <v>0</v>
      </c>
      <c r="I13" s="181">
        <v>0</v>
      </c>
      <c r="J13" s="181">
        <v>0</v>
      </c>
      <c r="K13" s="181">
        <v>0</v>
      </c>
      <c r="L13" s="181">
        <v>0</v>
      </c>
    </row>
    <row r="14" ht="19.5" customHeight="1" spans="1:12">
      <c r="A14" s="180" t="s">
        <v>137</v>
      </c>
      <c r="B14" s="180"/>
      <c r="C14" s="180"/>
      <c r="D14" s="180" t="s">
        <v>138</v>
      </c>
      <c r="E14" s="181">
        <v>9.82</v>
      </c>
      <c r="F14" s="181">
        <v>9.82</v>
      </c>
      <c r="G14" s="181">
        <v>0</v>
      </c>
      <c r="H14" s="181">
        <v>0</v>
      </c>
      <c r="I14" s="181">
        <v>0</v>
      </c>
      <c r="J14" s="181">
        <v>0</v>
      </c>
      <c r="K14" s="181">
        <v>0</v>
      </c>
      <c r="L14" s="181">
        <v>0</v>
      </c>
    </row>
    <row r="15" ht="19.5" customHeight="1" spans="1:12">
      <c r="A15" s="180" t="s">
        <v>139</v>
      </c>
      <c r="B15" s="180"/>
      <c r="C15" s="180"/>
      <c r="D15" s="180" t="s">
        <v>140</v>
      </c>
      <c r="E15" s="181">
        <v>159.06</v>
      </c>
      <c r="F15" s="181">
        <v>159.06</v>
      </c>
      <c r="G15" s="181">
        <v>0</v>
      </c>
      <c r="H15" s="181">
        <v>0</v>
      </c>
      <c r="I15" s="181">
        <v>0</v>
      </c>
      <c r="J15" s="181">
        <v>0</v>
      </c>
      <c r="K15" s="181">
        <v>0</v>
      </c>
      <c r="L15" s="181">
        <v>0</v>
      </c>
    </row>
    <row r="16" ht="19.5" customHeight="1" spans="1:12">
      <c r="A16" s="180" t="s">
        <v>141</v>
      </c>
      <c r="B16" s="180"/>
      <c r="C16" s="180"/>
      <c r="D16" s="180" t="s">
        <v>142</v>
      </c>
      <c r="E16" s="181">
        <v>63.57</v>
      </c>
      <c r="F16" s="181">
        <v>63.57</v>
      </c>
      <c r="G16" s="181">
        <v>0</v>
      </c>
      <c r="H16" s="181">
        <v>0</v>
      </c>
      <c r="I16" s="181">
        <v>0</v>
      </c>
      <c r="J16" s="181">
        <v>0</v>
      </c>
      <c r="K16" s="181">
        <v>0</v>
      </c>
      <c r="L16" s="181">
        <v>0</v>
      </c>
    </row>
    <row r="17" ht="19.5" customHeight="1" spans="1:12">
      <c r="A17" s="180" t="s">
        <v>143</v>
      </c>
      <c r="B17" s="180"/>
      <c r="C17" s="180"/>
      <c r="D17" s="180" t="s">
        <v>144</v>
      </c>
      <c r="E17" s="181">
        <v>36.75</v>
      </c>
      <c r="F17" s="181">
        <v>36.75</v>
      </c>
      <c r="G17" s="181">
        <v>0</v>
      </c>
      <c r="H17" s="181">
        <v>0</v>
      </c>
      <c r="I17" s="181">
        <v>0</v>
      </c>
      <c r="J17" s="181">
        <v>0</v>
      </c>
      <c r="K17" s="181">
        <v>0</v>
      </c>
      <c r="L17" s="181">
        <v>0</v>
      </c>
    </row>
    <row r="18" ht="19.5" customHeight="1" spans="1:12">
      <c r="A18" s="180" t="s">
        <v>145</v>
      </c>
      <c r="B18" s="180"/>
      <c r="C18" s="180"/>
      <c r="D18" s="180" t="s">
        <v>146</v>
      </c>
      <c r="E18" s="181">
        <v>7.63</v>
      </c>
      <c r="F18" s="181">
        <v>7.63</v>
      </c>
      <c r="G18" s="181">
        <v>0</v>
      </c>
      <c r="H18" s="181">
        <v>0</v>
      </c>
      <c r="I18" s="181">
        <v>0</v>
      </c>
      <c r="J18" s="181">
        <v>0</v>
      </c>
      <c r="K18" s="181">
        <v>0</v>
      </c>
      <c r="L18" s="181">
        <v>0</v>
      </c>
    </row>
    <row r="19" ht="19.5" customHeight="1" spans="1:12">
      <c r="A19" s="180" t="s">
        <v>147</v>
      </c>
      <c r="B19" s="180"/>
      <c r="C19" s="180"/>
      <c r="D19" s="180" t="s">
        <v>148</v>
      </c>
      <c r="E19" s="181">
        <v>4.2</v>
      </c>
      <c r="F19" s="181">
        <v>4.2</v>
      </c>
      <c r="G19" s="181">
        <v>0</v>
      </c>
      <c r="H19" s="181">
        <v>0</v>
      </c>
      <c r="I19" s="181">
        <v>0</v>
      </c>
      <c r="J19" s="181">
        <v>0</v>
      </c>
      <c r="K19" s="181">
        <v>0</v>
      </c>
      <c r="L19" s="181">
        <v>0</v>
      </c>
    </row>
    <row r="20" ht="19.5" customHeight="1" spans="1:12">
      <c r="A20" s="180" t="s">
        <v>149</v>
      </c>
      <c r="B20" s="180"/>
      <c r="C20" s="180"/>
      <c r="D20" s="180" t="s">
        <v>150</v>
      </c>
      <c r="E20" s="181">
        <v>5.94</v>
      </c>
      <c r="F20" s="181">
        <v>5.94</v>
      </c>
      <c r="G20" s="181">
        <v>0</v>
      </c>
      <c r="H20" s="181">
        <v>0</v>
      </c>
      <c r="I20" s="181">
        <v>0</v>
      </c>
      <c r="J20" s="181">
        <v>0</v>
      </c>
      <c r="K20" s="181">
        <v>0</v>
      </c>
      <c r="L20" s="181">
        <v>0</v>
      </c>
    </row>
    <row r="21" ht="19.5" customHeight="1" spans="1:12">
      <c r="A21" s="180" t="s">
        <v>151</v>
      </c>
      <c r="B21" s="180"/>
      <c r="C21" s="180"/>
      <c r="D21" s="180" t="s">
        <v>152</v>
      </c>
      <c r="E21" s="181">
        <v>0.8</v>
      </c>
      <c r="F21" s="181">
        <v>0.8</v>
      </c>
      <c r="G21" s="181">
        <v>0</v>
      </c>
      <c r="H21" s="181">
        <v>0</v>
      </c>
      <c r="I21" s="181">
        <v>0</v>
      </c>
      <c r="J21" s="181">
        <v>0</v>
      </c>
      <c r="K21" s="181">
        <v>0</v>
      </c>
      <c r="L21" s="181">
        <v>0</v>
      </c>
    </row>
    <row r="22" ht="19.5" customHeight="1" spans="1:12">
      <c r="A22" s="180" t="s">
        <v>153</v>
      </c>
      <c r="B22" s="180"/>
      <c r="C22" s="180"/>
      <c r="D22" s="180" t="s">
        <v>154</v>
      </c>
      <c r="E22" s="181">
        <v>20.37</v>
      </c>
      <c r="F22" s="181">
        <v>20.37</v>
      </c>
      <c r="G22" s="181">
        <v>0</v>
      </c>
      <c r="H22" s="181">
        <v>0</v>
      </c>
      <c r="I22" s="181">
        <v>0</v>
      </c>
      <c r="J22" s="181">
        <v>0</v>
      </c>
      <c r="K22" s="181">
        <v>0</v>
      </c>
      <c r="L22" s="181">
        <v>0</v>
      </c>
    </row>
    <row r="23" ht="19.5" customHeight="1" spans="1:12">
      <c r="A23" s="180" t="s">
        <v>155</v>
      </c>
      <c r="B23" s="180"/>
      <c r="C23" s="180"/>
      <c r="D23" s="180" t="s">
        <v>156</v>
      </c>
      <c r="E23" s="181">
        <v>21</v>
      </c>
      <c r="F23" s="181">
        <v>21</v>
      </c>
      <c r="G23" s="181">
        <v>0</v>
      </c>
      <c r="H23" s="181">
        <v>0</v>
      </c>
      <c r="I23" s="181">
        <v>0</v>
      </c>
      <c r="J23" s="181">
        <v>0</v>
      </c>
      <c r="K23" s="181">
        <v>0</v>
      </c>
      <c r="L23" s="181">
        <v>0</v>
      </c>
    </row>
    <row r="24" ht="19.5" customHeight="1" spans="1:12">
      <c r="A24" s="180" t="s">
        <v>157</v>
      </c>
      <c r="B24" s="180"/>
      <c r="C24" s="180"/>
      <c r="D24" s="180"/>
      <c r="E24" s="180"/>
      <c r="F24" s="180"/>
      <c r="G24" s="180"/>
      <c r="H24" s="180"/>
      <c r="I24" s="180"/>
      <c r="J24" s="180"/>
      <c r="K24" s="180"/>
      <c r="L24" s="180"/>
    </row>
    <row r="27" spans="5:5">
      <c r="E27">
        <v>63.57</v>
      </c>
    </row>
  </sheetData>
  <autoFilter ref="A1:L27"/>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5" t="s">
        <v>158</v>
      </c>
    </row>
    <row r="2" ht="14.25" spans="10:10">
      <c r="J2" s="186" t="s">
        <v>159</v>
      </c>
    </row>
    <row r="3" ht="14.25" spans="1:10">
      <c r="A3" s="186" t="s">
        <v>2</v>
      </c>
      <c r="J3" s="186" t="s">
        <v>3</v>
      </c>
    </row>
    <row r="4" ht="19.5" customHeight="1" spans="1:10">
      <c r="A4" s="188" t="s">
        <v>6</v>
      </c>
      <c r="B4" s="188"/>
      <c r="C4" s="188"/>
      <c r="D4" s="188"/>
      <c r="E4" s="187" t="s">
        <v>99</v>
      </c>
      <c r="F4" s="187" t="s">
        <v>160</v>
      </c>
      <c r="G4" s="187" t="s">
        <v>161</v>
      </c>
      <c r="H4" s="187" t="s">
        <v>162</v>
      </c>
      <c r="I4" s="187" t="s">
        <v>163</v>
      </c>
      <c r="J4" s="187" t="s">
        <v>164</v>
      </c>
    </row>
    <row r="5" ht="19.5" customHeight="1" spans="1:10">
      <c r="A5" s="187" t="s">
        <v>121</v>
      </c>
      <c r="B5" s="187"/>
      <c r="C5" s="187"/>
      <c r="D5" s="188" t="s">
        <v>122</v>
      </c>
      <c r="E5" s="187"/>
      <c r="F5" s="187"/>
      <c r="G5" s="187"/>
      <c r="H5" s="187"/>
      <c r="I5" s="187"/>
      <c r="J5" s="187"/>
    </row>
    <row r="6" ht="19.5" customHeight="1" spans="1:10">
      <c r="A6" s="187"/>
      <c r="B6" s="187"/>
      <c r="C6" s="187"/>
      <c r="D6" s="188"/>
      <c r="E6" s="187"/>
      <c r="F6" s="187"/>
      <c r="G6" s="187"/>
      <c r="H6" s="187"/>
      <c r="I6" s="187"/>
      <c r="J6" s="187"/>
    </row>
    <row r="7" ht="19.5" customHeight="1" spans="1:10">
      <c r="A7" s="187"/>
      <c r="B7" s="187"/>
      <c r="C7" s="187"/>
      <c r="D7" s="188"/>
      <c r="E7" s="187"/>
      <c r="F7" s="187"/>
      <c r="G7" s="187"/>
      <c r="H7" s="187"/>
      <c r="I7" s="187"/>
      <c r="J7" s="187"/>
    </row>
    <row r="8" ht="19.5" customHeight="1" spans="1:10">
      <c r="A8" s="188" t="s">
        <v>125</v>
      </c>
      <c r="B8" s="188" t="s">
        <v>126</v>
      </c>
      <c r="C8" s="188" t="s">
        <v>127</v>
      </c>
      <c r="D8" s="188" t="s">
        <v>10</v>
      </c>
      <c r="E8" s="187" t="s">
        <v>11</v>
      </c>
      <c r="F8" s="187" t="s">
        <v>12</v>
      </c>
      <c r="G8" s="187" t="s">
        <v>20</v>
      </c>
      <c r="H8" s="187" t="s">
        <v>24</v>
      </c>
      <c r="I8" s="187" t="s">
        <v>28</v>
      </c>
      <c r="J8" s="187" t="s">
        <v>32</v>
      </c>
    </row>
    <row r="9" ht="19.5" customHeight="1" spans="1:10">
      <c r="A9" s="188"/>
      <c r="B9" s="188"/>
      <c r="C9" s="188"/>
      <c r="D9" s="188" t="s">
        <v>128</v>
      </c>
      <c r="E9" s="181">
        <v>375.42</v>
      </c>
      <c r="F9" s="181">
        <v>307.68</v>
      </c>
      <c r="G9" s="181">
        <v>67.73</v>
      </c>
      <c r="H9" s="181">
        <v>0</v>
      </c>
      <c r="I9" s="181">
        <v>0</v>
      </c>
      <c r="J9" s="181">
        <v>0</v>
      </c>
    </row>
    <row r="10" ht="19.5" customHeight="1" spans="1:10">
      <c r="A10" s="180" t="s">
        <v>129</v>
      </c>
      <c r="B10" s="180"/>
      <c r="C10" s="180"/>
      <c r="D10" s="180" t="s">
        <v>130</v>
      </c>
      <c r="E10" s="181">
        <v>9.98</v>
      </c>
      <c r="F10" s="181">
        <v>0</v>
      </c>
      <c r="G10" s="181">
        <v>9.98</v>
      </c>
      <c r="H10" s="181">
        <v>0</v>
      </c>
      <c r="I10" s="181">
        <v>0</v>
      </c>
      <c r="J10" s="181">
        <v>0</v>
      </c>
    </row>
    <row r="11" ht="19.5" customHeight="1" spans="1:10">
      <c r="A11" s="180" t="s">
        <v>131</v>
      </c>
      <c r="B11" s="180"/>
      <c r="C11" s="180"/>
      <c r="D11" s="180" t="s">
        <v>132</v>
      </c>
      <c r="E11" s="181">
        <v>4.58</v>
      </c>
      <c r="F11" s="181">
        <v>4.58</v>
      </c>
      <c r="G11" s="181">
        <v>0</v>
      </c>
      <c r="H11" s="181">
        <v>0</v>
      </c>
      <c r="I11" s="181">
        <v>0</v>
      </c>
      <c r="J11" s="181">
        <v>0</v>
      </c>
    </row>
    <row r="12" ht="19.5" customHeight="1" spans="1:10">
      <c r="A12" s="180" t="s">
        <v>133</v>
      </c>
      <c r="B12" s="180"/>
      <c r="C12" s="180"/>
      <c r="D12" s="180" t="s">
        <v>134</v>
      </c>
      <c r="E12" s="181">
        <v>5.07</v>
      </c>
      <c r="F12" s="181">
        <v>5.07</v>
      </c>
      <c r="G12" s="181">
        <v>0</v>
      </c>
      <c r="H12" s="181">
        <v>0</v>
      </c>
      <c r="I12" s="181">
        <v>0</v>
      </c>
      <c r="J12" s="181">
        <v>0</v>
      </c>
    </row>
    <row r="13" ht="19.5" customHeight="1" spans="1:10">
      <c r="A13" s="180" t="s">
        <v>135</v>
      </c>
      <c r="B13" s="180"/>
      <c r="C13" s="180"/>
      <c r="D13" s="180" t="s">
        <v>136</v>
      </c>
      <c r="E13" s="181">
        <v>26.66</v>
      </c>
      <c r="F13" s="181">
        <v>26.66</v>
      </c>
      <c r="G13" s="181">
        <v>0</v>
      </c>
      <c r="H13" s="181">
        <v>0</v>
      </c>
      <c r="I13" s="181">
        <v>0</v>
      </c>
      <c r="J13" s="181">
        <v>0</v>
      </c>
    </row>
    <row r="14" ht="19.5" customHeight="1" spans="1:10">
      <c r="A14" s="180" t="s">
        <v>137</v>
      </c>
      <c r="B14" s="180"/>
      <c r="C14" s="180"/>
      <c r="D14" s="180" t="s">
        <v>138</v>
      </c>
      <c r="E14" s="181">
        <v>9.82</v>
      </c>
      <c r="F14" s="181">
        <v>9.82</v>
      </c>
      <c r="G14" s="181">
        <v>0</v>
      </c>
      <c r="H14" s="181">
        <v>0</v>
      </c>
      <c r="I14" s="181">
        <v>0</v>
      </c>
      <c r="J14" s="181">
        <v>0</v>
      </c>
    </row>
    <row r="15" ht="19.5" customHeight="1" spans="1:10">
      <c r="A15" s="180" t="s">
        <v>139</v>
      </c>
      <c r="B15" s="180"/>
      <c r="C15" s="180"/>
      <c r="D15" s="180" t="s">
        <v>140</v>
      </c>
      <c r="E15" s="181">
        <v>159.06</v>
      </c>
      <c r="F15" s="181">
        <v>159.06</v>
      </c>
      <c r="G15" s="181">
        <v>0</v>
      </c>
      <c r="H15" s="181">
        <v>0</v>
      </c>
      <c r="I15" s="181">
        <v>0</v>
      </c>
      <c r="J15" s="181">
        <v>0</v>
      </c>
    </row>
    <row r="16" ht="19.5" customHeight="1" spans="1:10">
      <c r="A16" s="180" t="s">
        <v>141</v>
      </c>
      <c r="B16" s="180"/>
      <c r="C16" s="180"/>
      <c r="D16" s="180" t="s">
        <v>142</v>
      </c>
      <c r="E16" s="181">
        <v>63.57</v>
      </c>
      <c r="F16" s="181">
        <v>63.57</v>
      </c>
      <c r="G16" s="181">
        <v>0</v>
      </c>
      <c r="H16" s="181">
        <v>0</v>
      </c>
      <c r="I16" s="181">
        <v>0</v>
      </c>
      <c r="J16" s="181">
        <v>0</v>
      </c>
    </row>
    <row r="17" ht="19.5" customHeight="1" spans="1:10">
      <c r="A17" s="180" t="s">
        <v>143</v>
      </c>
      <c r="B17" s="180"/>
      <c r="C17" s="180"/>
      <c r="D17" s="180" t="s">
        <v>144</v>
      </c>
      <c r="E17" s="181">
        <v>36.75</v>
      </c>
      <c r="F17" s="181">
        <v>0</v>
      </c>
      <c r="G17" s="181">
        <v>36.75</v>
      </c>
      <c r="H17" s="181">
        <v>0</v>
      </c>
      <c r="I17" s="181">
        <v>0</v>
      </c>
      <c r="J17" s="181">
        <v>0</v>
      </c>
    </row>
    <row r="18" ht="19.5" customHeight="1" spans="1:10">
      <c r="A18" s="180" t="s">
        <v>145</v>
      </c>
      <c r="B18" s="180"/>
      <c r="C18" s="180"/>
      <c r="D18" s="180" t="s">
        <v>146</v>
      </c>
      <c r="E18" s="181">
        <v>7.63</v>
      </c>
      <c r="F18" s="181">
        <v>7.63</v>
      </c>
      <c r="G18" s="181">
        <v>0</v>
      </c>
      <c r="H18" s="181">
        <v>0</v>
      </c>
      <c r="I18" s="181">
        <v>0</v>
      </c>
      <c r="J18" s="181">
        <v>0</v>
      </c>
    </row>
    <row r="19" ht="19.5" customHeight="1" spans="1:10">
      <c r="A19" s="180" t="s">
        <v>147</v>
      </c>
      <c r="B19" s="180"/>
      <c r="C19" s="180"/>
      <c r="D19" s="180" t="s">
        <v>148</v>
      </c>
      <c r="E19" s="181">
        <v>4.2</v>
      </c>
      <c r="F19" s="181">
        <v>4.2</v>
      </c>
      <c r="G19" s="181">
        <v>0</v>
      </c>
      <c r="H19" s="181">
        <v>0</v>
      </c>
      <c r="I19" s="181">
        <v>0</v>
      </c>
      <c r="J19" s="181">
        <v>0</v>
      </c>
    </row>
    <row r="20" ht="19.5" customHeight="1" spans="1:10">
      <c r="A20" s="180" t="s">
        <v>149</v>
      </c>
      <c r="B20" s="180"/>
      <c r="C20" s="180"/>
      <c r="D20" s="180" t="s">
        <v>150</v>
      </c>
      <c r="E20" s="181">
        <v>5.94</v>
      </c>
      <c r="F20" s="181">
        <v>5.94</v>
      </c>
      <c r="G20" s="181">
        <v>0</v>
      </c>
      <c r="H20" s="181">
        <v>0</v>
      </c>
      <c r="I20" s="181">
        <v>0</v>
      </c>
      <c r="J20" s="181">
        <v>0</v>
      </c>
    </row>
    <row r="21" ht="19.5" customHeight="1" spans="1:10">
      <c r="A21" s="180" t="s">
        <v>151</v>
      </c>
      <c r="B21" s="180"/>
      <c r="C21" s="180"/>
      <c r="D21" s="180" t="s">
        <v>152</v>
      </c>
      <c r="E21" s="181">
        <v>0.8</v>
      </c>
      <c r="F21" s="181">
        <v>0.8</v>
      </c>
      <c r="G21" s="181">
        <v>0</v>
      </c>
      <c r="H21" s="181">
        <v>0</v>
      </c>
      <c r="I21" s="181">
        <v>0</v>
      </c>
      <c r="J21" s="181">
        <v>0</v>
      </c>
    </row>
    <row r="22" ht="19.5" customHeight="1" spans="1:10">
      <c r="A22" s="180" t="s">
        <v>153</v>
      </c>
      <c r="B22" s="180"/>
      <c r="C22" s="180"/>
      <c r="D22" s="180" t="s">
        <v>154</v>
      </c>
      <c r="E22" s="181">
        <v>20.37</v>
      </c>
      <c r="F22" s="181">
        <v>20.37</v>
      </c>
      <c r="G22" s="181">
        <v>0</v>
      </c>
      <c r="H22" s="181">
        <v>0</v>
      </c>
      <c r="I22" s="181">
        <v>0</v>
      </c>
      <c r="J22" s="181">
        <v>0</v>
      </c>
    </row>
    <row r="23" ht="19.5" customHeight="1" spans="1:10">
      <c r="A23" s="180" t="s">
        <v>155</v>
      </c>
      <c r="B23" s="180"/>
      <c r="C23" s="180"/>
      <c r="D23" s="180" t="s">
        <v>156</v>
      </c>
      <c r="E23" s="181">
        <v>21</v>
      </c>
      <c r="F23" s="181">
        <v>0</v>
      </c>
      <c r="G23" s="181">
        <v>21</v>
      </c>
      <c r="H23" s="181">
        <v>0</v>
      </c>
      <c r="I23" s="181">
        <v>0</v>
      </c>
      <c r="J23" s="181">
        <v>0</v>
      </c>
    </row>
    <row r="24" ht="19.5" customHeight="1" spans="1:10">
      <c r="A24" s="180" t="s">
        <v>165</v>
      </c>
      <c r="B24" s="180"/>
      <c r="C24" s="180"/>
      <c r="D24" s="180"/>
      <c r="E24" s="180"/>
      <c r="F24" s="180"/>
      <c r="G24" s="180"/>
      <c r="H24" s="180"/>
      <c r="I24" s="180"/>
      <c r="J24" s="180"/>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zoomScale="70" zoomScaleNormal="70"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5" t="s">
        <v>166</v>
      </c>
    </row>
    <row r="2" ht="14.25" spans="9:9">
      <c r="I2" s="186" t="s">
        <v>167</v>
      </c>
    </row>
    <row r="3" ht="14.25" spans="1:9">
      <c r="A3" s="186" t="s">
        <v>2</v>
      </c>
      <c r="I3" s="186" t="s">
        <v>3</v>
      </c>
    </row>
    <row r="4" ht="19.5" customHeight="1" spans="1:9">
      <c r="A4" s="188" t="s">
        <v>168</v>
      </c>
      <c r="B4" s="188"/>
      <c r="C4" s="188"/>
      <c r="D4" s="188" t="s">
        <v>169</v>
      </c>
      <c r="E4" s="188"/>
      <c r="F4" s="188"/>
      <c r="G4" s="188"/>
      <c r="H4" s="188"/>
      <c r="I4" s="188"/>
    </row>
    <row r="5" ht="19.5" customHeight="1" spans="1:9">
      <c r="A5" s="187" t="s">
        <v>170</v>
      </c>
      <c r="B5" s="187" t="s">
        <v>7</v>
      </c>
      <c r="C5" s="187" t="s">
        <v>171</v>
      </c>
      <c r="D5" s="187" t="s">
        <v>172</v>
      </c>
      <c r="E5" s="187" t="s">
        <v>7</v>
      </c>
      <c r="F5" s="188" t="s">
        <v>128</v>
      </c>
      <c r="G5" s="187" t="s">
        <v>173</v>
      </c>
      <c r="H5" s="187" t="s">
        <v>174</v>
      </c>
      <c r="I5" s="187" t="s">
        <v>175</v>
      </c>
    </row>
    <row r="6" ht="19.5" customHeight="1" spans="1:9">
      <c r="A6" s="187"/>
      <c r="B6" s="187"/>
      <c r="C6" s="187"/>
      <c r="D6" s="187"/>
      <c r="E6" s="187"/>
      <c r="F6" s="188" t="s">
        <v>123</v>
      </c>
      <c r="G6" s="187" t="s">
        <v>173</v>
      </c>
      <c r="H6" s="187"/>
      <c r="I6" s="187"/>
    </row>
    <row r="7" ht="19.5" customHeight="1" spans="1:9">
      <c r="A7" s="188" t="s">
        <v>176</v>
      </c>
      <c r="B7" s="188"/>
      <c r="C7" s="188" t="s">
        <v>11</v>
      </c>
      <c r="D7" s="188" t="s">
        <v>176</v>
      </c>
      <c r="E7" s="188"/>
      <c r="F7" s="188" t="s">
        <v>12</v>
      </c>
      <c r="G7" s="188" t="s">
        <v>20</v>
      </c>
      <c r="H7" s="188" t="s">
        <v>24</v>
      </c>
      <c r="I7" s="188" t="s">
        <v>28</v>
      </c>
    </row>
    <row r="8" ht="19.5" customHeight="1" spans="1:9">
      <c r="A8" s="192" t="s">
        <v>177</v>
      </c>
      <c r="B8" s="188" t="s">
        <v>11</v>
      </c>
      <c r="C8" s="181">
        <v>375.42</v>
      </c>
      <c r="D8" s="192" t="s">
        <v>14</v>
      </c>
      <c r="E8" s="188" t="s">
        <v>22</v>
      </c>
      <c r="F8" s="181">
        <v>9.98</v>
      </c>
      <c r="G8" s="181">
        <v>9.98</v>
      </c>
      <c r="H8" s="181">
        <v>0</v>
      </c>
      <c r="I8" s="181">
        <v>0</v>
      </c>
    </row>
    <row r="9" ht="19.5" customHeight="1" spans="1:9">
      <c r="A9" s="192" t="s">
        <v>178</v>
      </c>
      <c r="B9" s="188" t="s">
        <v>12</v>
      </c>
      <c r="C9" s="181">
        <v>0</v>
      </c>
      <c r="D9" s="192" t="s">
        <v>17</v>
      </c>
      <c r="E9" s="188" t="s">
        <v>26</v>
      </c>
      <c r="F9" s="181">
        <v>0</v>
      </c>
      <c r="G9" s="181">
        <v>0</v>
      </c>
      <c r="H9" s="181">
        <v>0</v>
      </c>
      <c r="I9" s="181">
        <v>0</v>
      </c>
    </row>
    <row r="10" ht="19.5" customHeight="1" spans="1:9">
      <c r="A10" s="192" t="s">
        <v>179</v>
      </c>
      <c r="B10" s="188" t="s">
        <v>20</v>
      </c>
      <c r="C10" s="181">
        <v>0</v>
      </c>
      <c r="D10" s="192" t="s">
        <v>21</v>
      </c>
      <c r="E10" s="188" t="s">
        <v>30</v>
      </c>
      <c r="F10" s="181">
        <v>0</v>
      </c>
      <c r="G10" s="181">
        <v>0</v>
      </c>
      <c r="H10" s="181">
        <v>0</v>
      </c>
      <c r="I10" s="181">
        <v>0</v>
      </c>
    </row>
    <row r="11" ht="19.5" customHeight="1" spans="1:9">
      <c r="A11" s="192"/>
      <c r="B11" s="188" t="s">
        <v>24</v>
      </c>
      <c r="C11" s="189"/>
      <c r="D11" s="192" t="s">
        <v>25</v>
      </c>
      <c r="E11" s="188" t="s">
        <v>34</v>
      </c>
      <c r="F11" s="181">
        <v>0</v>
      </c>
      <c r="G11" s="181">
        <v>0</v>
      </c>
      <c r="H11" s="181">
        <v>0</v>
      </c>
      <c r="I11" s="181">
        <v>0</v>
      </c>
    </row>
    <row r="12" ht="19.5" customHeight="1" spans="1:9">
      <c r="A12" s="192"/>
      <c r="B12" s="188" t="s">
        <v>28</v>
      </c>
      <c r="C12" s="189"/>
      <c r="D12" s="192" t="s">
        <v>29</v>
      </c>
      <c r="E12" s="188" t="s">
        <v>38</v>
      </c>
      <c r="F12" s="181">
        <v>0</v>
      </c>
      <c r="G12" s="181">
        <v>0</v>
      </c>
      <c r="H12" s="181">
        <v>0</v>
      </c>
      <c r="I12" s="181">
        <v>0</v>
      </c>
    </row>
    <row r="13" ht="19.5" customHeight="1" spans="1:9">
      <c r="A13" s="192"/>
      <c r="B13" s="188" t="s">
        <v>32</v>
      </c>
      <c r="C13" s="189"/>
      <c r="D13" s="192" t="s">
        <v>33</v>
      </c>
      <c r="E13" s="188" t="s">
        <v>42</v>
      </c>
      <c r="F13" s="181">
        <v>0</v>
      </c>
      <c r="G13" s="181">
        <v>0</v>
      </c>
      <c r="H13" s="181">
        <v>0</v>
      </c>
      <c r="I13" s="181">
        <v>0</v>
      </c>
    </row>
    <row r="14" ht="19.5" customHeight="1" spans="1:9">
      <c r="A14" s="192"/>
      <c r="B14" s="188" t="s">
        <v>36</v>
      </c>
      <c r="C14" s="189"/>
      <c r="D14" s="192" t="s">
        <v>37</v>
      </c>
      <c r="E14" s="188" t="s">
        <v>45</v>
      </c>
      <c r="F14" s="181">
        <v>0</v>
      </c>
      <c r="G14" s="181">
        <v>0</v>
      </c>
      <c r="H14" s="181">
        <v>0</v>
      </c>
      <c r="I14" s="181">
        <v>0</v>
      </c>
    </row>
    <row r="15" ht="19.5" customHeight="1" spans="1:9">
      <c r="A15" s="192"/>
      <c r="B15" s="188" t="s">
        <v>40</v>
      </c>
      <c r="C15" s="189"/>
      <c r="D15" s="192" t="s">
        <v>41</v>
      </c>
      <c r="E15" s="188" t="s">
        <v>48</v>
      </c>
      <c r="F15" s="181">
        <v>305.5</v>
      </c>
      <c r="G15" s="181">
        <v>305.5</v>
      </c>
      <c r="H15" s="181">
        <v>0</v>
      </c>
      <c r="I15" s="181">
        <v>0</v>
      </c>
    </row>
    <row r="16" ht="19.5" customHeight="1" spans="1:9">
      <c r="A16" s="192"/>
      <c r="B16" s="188" t="s">
        <v>43</v>
      </c>
      <c r="C16" s="189"/>
      <c r="D16" s="192" t="s">
        <v>44</v>
      </c>
      <c r="E16" s="188" t="s">
        <v>51</v>
      </c>
      <c r="F16" s="181">
        <v>18.56</v>
      </c>
      <c r="G16" s="181">
        <v>18.56</v>
      </c>
      <c r="H16" s="181">
        <v>0</v>
      </c>
      <c r="I16" s="181">
        <v>0</v>
      </c>
    </row>
    <row r="17" ht="19.5" customHeight="1" spans="1:9">
      <c r="A17" s="192"/>
      <c r="B17" s="188" t="s">
        <v>46</v>
      </c>
      <c r="C17" s="189"/>
      <c r="D17" s="192" t="s">
        <v>47</v>
      </c>
      <c r="E17" s="188" t="s">
        <v>54</v>
      </c>
      <c r="F17" s="181">
        <v>0</v>
      </c>
      <c r="G17" s="181">
        <v>0</v>
      </c>
      <c r="H17" s="181">
        <v>0</v>
      </c>
      <c r="I17" s="181">
        <v>0</v>
      </c>
    </row>
    <row r="18" ht="19.5" customHeight="1" spans="1:9">
      <c r="A18" s="192"/>
      <c r="B18" s="188" t="s">
        <v>49</v>
      </c>
      <c r="C18" s="189"/>
      <c r="D18" s="192" t="s">
        <v>50</v>
      </c>
      <c r="E18" s="188" t="s">
        <v>57</v>
      </c>
      <c r="F18" s="181">
        <v>0</v>
      </c>
      <c r="G18" s="181">
        <v>0</v>
      </c>
      <c r="H18" s="181">
        <v>0</v>
      </c>
      <c r="I18" s="181">
        <v>0</v>
      </c>
    </row>
    <row r="19" ht="19.5" customHeight="1" spans="1:9">
      <c r="A19" s="192"/>
      <c r="B19" s="188" t="s">
        <v>52</v>
      </c>
      <c r="C19" s="189"/>
      <c r="D19" s="192" t="s">
        <v>53</v>
      </c>
      <c r="E19" s="188" t="s">
        <v>60</v>
      </c>
      <c r="F19" s="181">
        <v>0</v>
      </c>
      <c r="G19" s="181">
        <v>0</v>
      </c>
      <c r="H19" s="181">
        <v>0</v>
      </c>
      <c r="I19" s="181">
        <v>0</v>
      </c>
    </row>
    <row r="20" ht="19.5" customHeight="1" spans="1:9">
      <c r="A20" s="192"/>
      <c r="B20" s="188" t="s">
        <v>55</v>
      </c>
      <c r="C20" s="189"/>
      <c r="D20" s="192" t="s">
        <v>56</v>
      </c>
      <c r="E20" s="188" t="s">
        <v>63</v>
      </c>
      <c r="F20" s="181">
        <v>0</v>
      </c>
      <c r="G20" s="181">
        <v>0</v>
      </c>
      <c r="H20" s="181">
        <v>0</v>
      </c>
      <c r="I20" s="181">
        <v>0</v>
      </c>
    </row>
    <row r="21" ht="19.5" customHeight="1" spans="1:9">
      <c r="A21" s="192"/>
      <c r="B21" s="188" t="s">
        <v>58</v>
      </c>
      <c r="C21" s="189"/>
      <c r="D21" s="192" t="s">
        <v>59</v>
      </c>
      <c r="E21" s="188" t="s">
        <v>66</v>
      </c>
      <c r="F21" s="181">
        <v>0</v>
      </c>
      <c r="G21" s="181">
        <v>0</v>
      </c>
      <c r="H21" s="181">
        <v>0</v>
      </c>
      <c r="I21" s="181">
        <v>0</v>
      </c>
    </row>
    <row r="22" ht="19.5" customHeight="1" spans="1:9">
      <c r="A22" s="192"/>
      <c r="B22" s="188" t="s">
        <v>61</v>
      </c>
      <c r="C22" s="189"/>
      <c r="D22" s="192" t="s">
        <v>62</v>
      </c>
      <c r="E22" s="188" t="s">
        <v>69</v>
      </c>
      <c r="F22" s="181">
        <v>0</v>
      </c>
      <c r="G22" s="181">
        <v>0</v>
      </c>
      <c r="H22" s="181">
        <v>0</v>
      </c>
      <c r="I22" s="181">
        <v>0</v>
      </c>
    </row>
    <row r="23" ht="19.5" customHeight="1" spans="1:9">
      <c r="A23" s="192"/>
      <c r="B23" s="188" t="s">
        <v>64</v>
      </c>
      <c r="C23" s="189"/>
      <c r="D23" s="192" t="s">
        <v>65</v>
      </c>
      <c r="E23" s="188" t="s">
        <v>72</v>
      </c>
      <c r="F23" s="181">
        <v>0</v>
      </c>
      <c r="G23" s="181">
        <v>0</v>
      </c>
      <c r="H23" s="181">
        <v>0</v>
      </c>
      <c r="I23" s="181">
        <v>0</v>
      </c>
    </row>
    <row r="24" ht="19.5" customHeight="1" spans="1:9">
      <c r="A24" s="192"/>
      <c r="B24" s="188" t="s">
        <v>67</v>
      </c>
      <c r="C24" s="189"/>
      <c r="D24" s="192" t="s">
        <v>68</v>
      </c>
      <c r="E24" s="188" t="s">
        <v>75</v>
      </c>
      <c r="F24" s="181">
        <v>0</v>
      </c>
      <c r="G24" s="181">
        <v>0</v>
      </c>
      <c r="H24" s="181">
        <v>0</v>
      </c>
      <c r="I24" s="181">
        <v>0</v>
      </c>
    </row>
    <row r="25" ht="19.5" customHeight="1" spans="1:9">
      <c r="A25" s="192"/>
      <c r="B25" s="188" t="s">
        <v>70</v>
      </c>
      <c r="C25" s="189"/>
      <c r="D25" s="192" t="s">
        <v>71</v>
      </c>
      <c r="E25" s="188" t="s">
        <v>78</v>
      </c>
      <c r="F25" s="181">
        <v>0</v>
      </c>
      <c r="G25" s="181">
        <v>0</v>
      </c>
      <c r="H25" s="181">
        <v>0</v>
      </c>
      <c r="I25" s="181">
        <v>0</v>
      </c>
    </row>
    <row r="26" ht="19.5" customHeight="1" spans="1:9">
      <c r="A26" s="192"/>
      <c r="B26" s="188" t="s">
        <v>73</v>
      </c>
      <c r="C26" s="189"/>
      <c r="D26" s="192" t="s">
        <v>74</v>
      </c>
      <c r="E26" s="188" t="s">
        <v>81</v>
      </c>
      <c r="F26" s="181">
        <v>20.37</v>
      </c>
      <c r="G26" s="181">
        <v>20.37</v>
      </c>
      <c r="H26" s="181">
        <v>0</v>
      </c>
      <c r="I26" s="181">
        <v>0</v>
      </c>
    </row>
    <row r="27" ht="19.5" customHeight="1" spans="1:9">
      <c r="A27" s="192"/>
      <c r="B27" s="188" t="s">
        <v>76</v>
      </c>
      <c r="C27" s="189"/>
      <c r="D27" s="192" t="s">
        <v>77</v>
      </c>
      <c r="E27" s="188" t="s">
        <v>84</v>
      </c>
      <c r="F27" s="181">
        <v>0</v>
      </c>
      <c r="G27" s="181">
        <v>0</v>
      </c>
      <c r="H27" s="181">
        <v>0</v>
      </c>
      <c r="I27" s="181">
        <v>0</v>
      </c>
    </row>
    <row r="28" ht="19.5" customHeight="1" spans="1:9">
      <c r="A28" s="192"/>
      <c r="B28" s="188" t="s">
        <v>79</v>
      </c>
      <c r="C28" s="189"/>
      <c r="D28" s="192" t="s">
        <v>80</v>
      </c>
      <c r="E28" s="188" t="s">
        <v>87</v>
      </c>
      <c r="F28" s="181">
        <v>0</v>
      </c>
      <c r="G28" s="181">
        <v>0</v>
      </c>
      <c r="H28" s="181">
        <v>0</v>
      </c>
      <c r="I28" s="181">
        <v>0</v>
      </c>
    </row>
    <row r="29" ht="19.5" customHeight="1" spans="1:9">
      <c r="A29" s="192"/>
      <c r="B29" s="188" t="s">
        <v>82</v>
      </c>
      <c r="C29" s="189"/>
      <c r="D29" s="192" t="s">
        <v>83</v>
      </c>
      <c r="E29" s="188" t="s">
        <v>90</v>
      </c>
      <c r="F29" s="181">
        <v>0</v>
      </c>
      <c r="G29" s="181">
        <v>0</v>
      </c>
      <c r="H29" s="181">
        <v>0</v>
      </c>
      <c r="I29" s="181">
        <v>0</v>
      </c>
    </row>
    <row r="30" ht="19.5" customHeight="1" spans="1:9">
      <c r="A30" s="192"/>
      <c r="B30" s="188" t="s">
        <v>85</v>
      </c>
      <c r="C30" s="189"/>
      <c r="D30" s="192" t="s">
        <v>86</v>
      </c>
      <c r="E30" s="188" t="s">
        <v>93</v>
      </c>
      <c r="F30" s="181">
        <v>21</v>
      </c>
      <c r="G30" s="181">
        <v>21</v>
      </c>
      <c r="H30" s="181">
        <v>0</v>
      </c>
      <c r="I30" s="181">
        <v>0</v>
      </c>
    </row>
    <row r="31" ht="19.5" customHeight="1" spans="1:9">
      <c r="A31" s="192"/>
      <c r="B31" s="188" t="s">
        <v>88</v>
      </c>
      <c r="C31" s="189"/>
      <c r="D31" s="192" t="s">
        <v>89</v>
      </c>
      <c r="E31" s="188" t="s">
        <v>96</v>
      </c>
      <c r="F31" s="181">
        <v>0</v>
      </c>
      <c r="G31" s="181">
        <v>0</v>
      </c>
      <c r="H31" s="181">
        <v>0</v>
      </c>
      <c r="I31" s="181">
        <v>0</v>
      </c>
    </row>
    <row r="32" ht="19.5" customHeight="1" spans="1:9">
      <c r="A32" s="192"/>
      <c r="B32" s="188" t="s">
        <v>91</v>
      </c>
      <c r="C32" s="189"/>
      <c r="D32" s="192" t="s">
        <v>92</v>
      </c>
      <c r="E32" s="188" t="s">
        <v>100</v>
      </c>
      <c r="F32" s="181">
        <v>0</v>
      </c>
      <c r="G32" s="181">
        <v>0</v>
      </c>
      <c r="H32" s="181">
        <v>0</v>
      </c>
      <c r="I32" s="181">
        <v>0</v>
      </c>
    </row>
    <row r="33" ht="19.5" customHeight="1" spans="1:9">
      <c r="A33" s="192"/>
      <c r="B33" s="188" t="s">
        <v>94</v>
      </c>
      <c r="C33" s="189"/>
      <c r="D33" s="192" t="s">
        <v>95</v>
      </c>
      <c r="E33" s="188" t="s">
        <v>104</v>
      </c>
      <c r="F33" s="181">
        <v>0</v>
      </c>
      <c r="G33" s="181">
        <v>0</v>
      </c>
      <c r="H33" s="181">
        <v>0</v>
      </c>
      <c r="I33" s="181">
        <v>0</v>
      </c>
    </row>
    <row r="34" ht="19.5" customHeight="1" spans="1:9">
      <c r="A34" s="188" t="s">
        <v>97</v>
      </c>
      <c r="B34" s="188" t="s">
        <v>98</v>
      </c>
      <c r="C34" s="181">
        <v>375.42</v>
      </c>
      <c r="D34" s="188" t="s">
        <v>99</v>
      </c>
      <c r="E34" s="188" t="s">
        <v>108</v>
      </c>
      <c r="F34" s="181">
        <v>375.42</v>
      </c>
      <c r="G34" s="181">
        <v>375.42</v>
      </c>
      <c r="H34" s="181">
        <v>0</v>
      </c>
      <c r="I34" s="181">
        <v>0</v>
      </c>
    </row>
    <row r="35" ht="19.5" customHeight="1" spans="1:9">
      <c r="A35" s="192" t="s">
        <v>180</v>
      </c>
      <c r="B35" s="188" t="s">
        <v>102</v>
      </c>
      <c r="C35" s="181">
        <v>0</v>
      </c>
      <c r="D35" s="192" t="s">
        <v>181</v>
      </c>
      <c r="E35" s="188" t="s">
        <v>111</v>
      </c>
      <c r="F35" s="181">
        <v>0</v>
      </c>
      <c r="G35" s="181">
        <v>0</v>
      </c>
      <c r="H35" s="181">
        <v>0</v>
      </c>
      <c r="I35" s="181">
        <v>0</v>
      </c>
    </row>
    <row r="36" ht="19.5" customHeight="1" spans="1:9">
      <c r="A36" s="192" t="s">
        <v>177</v>
      </c>
      <c r="B36" s="188" t="s">
        <v>106</v>
      </c>
      <c r="C36" s="181">
        <v>0</v>
      </c>
      <c r="D36" s="192"/>
      <c r="E36" s="188" t="s">
        <v>182</v>
      </c>
      <c r="F36" s="189"/>
      <c r="G36" s="189"/>
      <c r="H36" s="189"/>
      <c r="I36" s="189"/>
    </row>
    <row r="37" ht="19.5" customHeight="1" spans="1:9">
      <c r="A37" s="192" t="s">
        <v>178</v>
      </c>
      <c r="B37" s="188" t="s">
        <v>110</v>
      </c>
      <c r="C37" s="181">
        <v>0</v>
      </c>
      <c r="D37" s="188"/>
      <c r="E37" s="188" t="s">
        <v>183</v>
      </c>
      <c r="F37" s="189"/>
      <c r="G37" s="189"/>
      <c r="H37" s="189"/>
      <c r="I37" s="189"/>
    </row>
    <row r="38" ht="19.5" customHeight="1" spans="1:9">
      <c r="A38" s="192" t="s">
        <v>179</v>
      </c>
      <c r="B38" s="188" t="s">
        <v>15</v>
      </c>
      <c r="C38" s="181">
        <v>0</v>
      </c>
      <c r="D38" s="192"/>
      <c r="E38" s="188" t="s">
        <v>184</v>
      </c>
      <c r="F38" s="189"/>
      <c r="G38" s="189"/>
      <c r="H38" s="189"/>
      <c r="I38" s="189"/>
    </row>
    <row r="39" ht="19.5" customHeight="1" spans="1:9">
      <c r="A39" s="188" t="s">
        <v>109</v>
      </c>
      <c r="B39" s="188" t="s">
        <v>18</v>
      </c>
      <c r="C39" s="181">
        <v>375.42</v>
      </c>
      <c r="D39" s="188" t="s">
        <v>109</v>
      </c>
      <c r="E39" s="188" t="s">
        <v>185</v>
      </c>
      <c r="F39" s="181">
        <v>375.42</v>
      </c>
      <c r="G39" s="181">
        <v>375.42</v>
      </c>
      <c r="H39" s="181">
        <v>0</v>
      </c>
      <c r="I39" s="181">
        <v>0</v>
      </c>
    </row>
    <row r="40" ht="19.5" customHeight="1" spans="1:9">
      <c r="A40" s="180" t="s">
        <v>186</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24"/>
  <sheetViews>
    <sheetView zoomScale="70" zoomScaleNormal="70"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5" t="s">
        <v>187</v>
      </c>
    </row>
    <row r="2" ht="14.25" spans="20:20">
      <c r="T2" s="186" t="s">
        <v>188</v>
      </c>
    </row>
    <row r="3" ht="14.25" spans="1:20">
      <c r="A3" s="186" t="s">
        <v>2</v>
      </c>
      <c r="T3" s="186" t="s">
        <v>3</v>
      </c>
    </row>
    <row r="4" ht="19.5" customHeight="1" spans="1:20">
      <c r="A4" s="187" t="s">
        <v>6</v>
      </c>
      <c r="B4" s="187"/>
      <c r="C4" s="187"/>
      <c r="D4" s="187"/>
      <c r="E4" s="187" t="s">
        <v>105</v>
      </c>
      <c r="F4" s="187"/>
      <c r="G4" s="187"/>
      <c r="H4" s="187" t="s">
        <v>189</v>
      </c>
      <c r="I4" s="187"/>
      <c r="J4" s="187"/>
      <c r="K4" s="187" t="s">
        <v>190</v>
      </c>
      <c r="L4" s="187"/>
      <c r="M4" s="187"/>
      <c r="N4" s="187"/>
      <c r="O4" s="187"/>
      <c r="P4" s="187" t="s">
        <v>107</v>
      </c>
      <c r="Q4" s="187"/>
      <c r="R4" s="187"/>
      <c r="S4" s="187"/>
      <c r="T4" s="187"/>
    </row>
    <row r="5" ht="19.5" customHeight="1" spans="1:20">
      <c r="A5" s="187" t="s">
        <v>121</v>
      </c>
      <c r="B5" s="187"/>
      <c r="C5" s="187"/>
      <c r="D5" s="187" t="s">
        <v>122</v>
      </c>
      <c r="E5" s="187" t="s">
        <v>128</v>
      </c>
      <c r="F5" s="187" t="s">
        <v>191</v>
      </c>
      <c r="G5" s="187" t="s">
        <v>192</v>
      </c>
      <c r="H5" s="187" t="s">
        <v>128</v>
      </c>
      <c r="I5" s="187" t="s">
        <v>160</v>
      </c>
      <c r="J5" s="187" t="s">
        <v>161</v>
      </c>
      <c r="K5" s="187" t="s">
        <v>128</v>
      </c>
      <c r="L5" s="187" t="s">
        <v>160</v>
      </c>
      <c r="M5" s="187"/>
      <c r="N5" s="187" t="s">
        <v>160</v>
      </c>
      <c r="O5" s="187" t="s">
        <v>161</v>
      </c>
      <c r="P5" s="187" t="s">
        <v>128</v>
      </c>
      <c r="Q5" s="187" t="s">
        <v>191</v>
      </c>
      <c r="R5" s="187" t="s">
        <v>192</v>
      </c>
      <c r="S5" s="187" t="s">
        <v>192</v>
      </c>
      <c r="T5" s="187"/>
    </row>
    <row r="6" ht="19.5" customHeight="1" spans="1:20">
      <c r="A6" s="187"/>
      <c r="B6" s="187"/>
      <c r="C6" s="187"/>
      <c r="D6" s="187"/>
      <c r="E6" s="187"/>
      <c r="F6" s="187"/>
      <c r="G6" s="187" t="s">
        <v>123</v>
      </c>
      <c r="H6" s="187"/>
      <c r="I6" s="187" t="s">
        <v>193</v>
      </c>
      <c r="J6" s="187" t="s">
        <v>123</v>
      </c>
      <c r="K6" s="187"/>
      <c r="L6" s="187" t="s">
        <v>123</v>
      </c>
      <c r="M6" s="187" t="s">
        <v>194</v>
      </c>
      <c r="N6" s="187" t="s">
        <v>193</v>
      </c>
      <c r="O6" s="187" t="s">
        <v>123</v>
      </c>
      <c r="P6" s="187"/>
      <c r="Q6" s="187"/>
      <c r="R6" s="187" t="s">
        <v>123</v>
      </c>
      <c r="S6" s="187" t="s">
        <v>195</v>
      </c>
      <c r="T6" s="187" t="s">
        <v>196</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1">
        <v>0</v>
      </c>
      <c r="F9" s="181">
        <v>0</v>
      </c>
      <c r="G9" s="181">
        <v>0</v>
      </c>
      <c r="H9" s="181">
        <v>375.42</v>
      </c>
      <c r="I9" s="181">
        <v>307.68</v>
      </c>
      <c r="J9" s="181">
        <v>67.73</v>
      </c>
      <c r="K9" s="181">
        <v>375.42</v>
      </c>
      <c r="L9" s="181">
        <v>307.68</v>
      </c>
      <c r="M9" s="181">
        <v>287.11</v>
      </c>
      <c r="N9" s="181">
        <v>20.58</v>
      </c>
      <c r="O9" s="181">
        <v>67.73</v>
      </c>
      <c r="P9" s="181">
        <v>0</v>
      </c>
      <c r="Q9" s="181">
        <v>0</v>
      </c>
      <c r="R9" s="181">
        <v>0</v>
      </c>
      <c r="S9" s="181">
        <v>0</v>
      </c>
      <c r="T9" s="181">
        <v>0</v>
      </c>
    </row>
    <row r="10" ht="19.5" customHeight="1" spans="1:20">
      <c r="A10" s="180" t="s">
        <v>129</v>
      </c>
      <c r="B10" s="180"/>
      <c r="C10" s="180"/>
      <c r="D10" s="180" t="s">
        <v>130</v>
      </c>
      <c r="E10" s="181">
        <v>0</v>
      </c>
      <c r="F10" s="181">
        <v>0</v>
      </c>
      <c r="G10" s="181">
        <v>0</v>
      </c>
      <c r="H10" s="181">
        <v>9.98</v>
      </c>
      <c r="I10" s="181">
        <v>0</v>
      </c>
      <c r="J10" s="181">
        <v>9.98</v>
      </c>
      <c r="K10" s="181">
        <v>9.98</v>
      </c>
      <c r="L10" s="181">
        <v>0</v>
      </c>
      <c r="M10" s="181">
        <v>0</v>
      </c>
      <c r="N10" s="181">
        <v>0</v>
      </c>
      <c r="O10" s="181">
        <v>9.98</v>
      </c>
      <c r="P10" s="181">
        <v>0</v>
      </c>
      <c r="Q10" s="181">
        <v>0</v>
      </c>
      <c r="R10" s="181">
        <v>0</v>
      </c>
      <c r="S10" s="181">
        <v>0</v>
      </c>
      <c r="T10" s="181">
        <v>0</v>
      </c>
    </row>
    <row r="11" ht="19.5" customHeight="1" spans="1:20">
      <c r="A11" s="180" t="s">
        <v>131</v>
      </c>
      <c r="B11" s="180"/>
      <c r="C11" s="180"/>
      <c r="D11" s="180" t="s">
        <v>132</v>
      </c>
      <c r="E11" s="181">
        <v>0</v>
      </c>
      <c r="F11" s="181">
        <v>0</v>
      </c>
      <c r="G11" s="181">
        <v>0</v>
      </c>
      <c r="H11" s="181">
        <v>4.58</v>
      </c>
      <c r="I11" s="181">
        <v>4.58</v>
      </c>
      <c r="J11" s="181">
        <v>0</v>
      </c>
      <c r="K11" s="181">
        <v>4.58</v>
      </c>
      <c r="L11" s="181">
        <v>4.58</v>
      </c>
      <c r="M11" s="181">
        <v>4.46</v>
      </c>
      <c r="N11" s="181">
        <v>0.12</v>
      </c>
      <c r="O11" s="181">
        <v>0</v>
      </c>
      <c r="P11" s="181">
        <v>0</v>
      </c>
      <c r="Q11" s="181">
        <v>0</v>
      </c>
      <c r="R11" s="181">
        <v>0</v>
      </c>
      <c r="S11" s="181">
        <v>0</v>
      </c>
      <c r="T11" s="181">
        <v>0</v>
      </c>
    </row>
    <row r="12" ht="19.5" customHeight="1" spans="1:20">
      <c r="A12" s="180" t="s">
        <v>133</v>
      </c>
      <c r="B12" s="180"/>
      <c r="C12" s="180"/>
      <c r="D12" s="180" t="s">
        <v>134</v>
      </c>
      <c r="E12" s="181">
        <v>0</v>
      </c>
      <c r="F12" s="181">
        <v>0</v>
      </c>
      <c r="G12" s="181">
        <v>0</v>
      </c>
      <c r="H12" s="181">
        <v>5.07</v>
      </c>
      <c r="I12" s="181">
        <v>5.07</v>
      </c>
      <c r="J12" s="181">
        <v>0</v>
      </c>
      <c r="K12" s="181">
        <v>5.07</v>
      </c>
      <c r="L12" s="181">
        <v>5.07</v>
      </c>
      <c r="M12" s="181">
        <v>4.95</v>
      </c>
      <c r="N12" s="181">
        <v>0.12</v>
      </c>
      <c r="O12" s="181">
        <v>0</v>
      </c>
      <c r="P12" s="181">
        <v>0</v>
      </c>
      <c r="Q12" s="181">
        <v>0</v>
      </c>
      <c r="R12" s="181">
        <v>0</v>
      </c>
      <c r="S12" s="181">
        <v>0</v>
      </c>
      <c r="T12" s="181">
        <v>0</v>
      </c>
    </row>
    <row r="13" ht="19.5" customHeight="1" spans="1:20">
      <c r="A13" s="180" t="s">
        <v>135</v>
      </c>
      <c r="B13" s="180"/>
      <c r="C13" s="180"/>
      <c r="D13" s="180" t="s">
        <v>136</v>
      </c>
      <c r="E13" s="181">
        <v>0</v>
      </c>
      <c r="F13" s="181">
        <v>0</v>
      </c>
      <c r="G13" s="181">
        <v>0</v>
      </c>
      <c r="H13" s="181">
        <v>26.66</v>
      </c>
      <c r="I13" s="181">
        <v>26.66</v>
      </c>
      <c r="J13" s="181">
        <v>0</v>
      </c>
      <c r="K13" s="181">
        <v>26.66</v>
      </c>
      <c r="L13" s="181">
        <v>26.66</v>
      </c>
      <c r="M13" s="181">
        <v>26.66</v>
      </c>
      <c r="N13" s="181">
        <v>0</v>
      </c>
      <c r="O13" s="181">
        <v>0</v>
      </c>
      <c r="P13" s="181">
        <v>0</v>
      </c>
      <c r="Q13" s="181">
        <v>0</v>
      </c>
      <c r="R13" s="181">
        <v>0</v>
      </c>
      <c r="S13" s="181">
        <v>0</v>
      </c>
      <c r="T13" s="181">
        <v>0</v>
      </c>
    </row>
    <row r="14" ht="19.5" customHeight="1" spans="1:20">
      <c r="A14" s="180" t="s">
        <v>137</v>
      </c>
      <c r="B14" s="180"/>
      <c r="C14" s="180"/>
      <c r="D14" s="180" t="s">
        <v>138</v>
      </c>
      <c r="E14" s="181">
        <v>0</v>
      </c>
      <c r="F14" s="181">
        <v>0</v>
      </c>
      <c r="G14" s="181">
        <v>0</v>
      </c>
      <c r="H14" s="181">
        <v>9.82</v>
      </c>
      <c r="I14" s="181">
        <v>9.82</v>
      </c>
      <c r="J14" s="181">
        <v>0</v>
      </c>
      <c r="K14" s="181">
        <v>9.82</v>
      </c>
      <c r="L14" s="181">
        <v>9.82</v>
      </c>
      <c r="M14" s="181">
        <v>9.82</v>
      </c>
      <c r="N14" s="181">
        <v>0</v>
      </c>
      <c r="O14" s="181">
        <v>0</v>
      </c>
      <c r="P14" s="181">
        <v>0</v>
      </c>
      <c r="Q14" s="181">
        <v>0</v>
      </c>
      <c r="R14" s="181">
        <v>0</v>
      </c>
      <c r="S14" s="181">
        <v>0</v>
      </c>
      <c r="T14" s="181">
        <v>0</v>
      </c>
    </row>
    <row r="15" ht="19.5" customHeight="1" spans="1:20">
      <c r="A15" s="180" t="s">
        <v>139</v>
      </c>
      <c r="B15" s="180"/>
      <c r="C15" s="180"/>
      <c r="D15" s="180" t="s">
        <v>140</v>
      </c>
      <c r="E15" s="181">
        <v>0</v>
      </c>
      <c r="F15" s="181">
        <v>0</v>
      </c>
      <c r="G15" s="181">
        <v>0</v>
      </c>
      <c r="H15" s="181">
        <v>159.06</v>
      </c>
      <c r="I15" s="181">
        <v>159.06</v>
      </c>
      <c r="J15" s="181">
        <v>0</v>
      </c>
      <c r="K15" s="181">
        <v>159.06</v>
      </c>
      <c r="L15" s="181">
        <v>159.06</v>
      </c>
      <c r="M15" s="181">
        <v>141.7</v>
      </c>
      <c r="N15" s="181">
        <v>17.35</v>
      </c>
      <c r="O15" s="181">
        <v>0</v>
      </c>
      <c r="P15" s="181">
        <v>0</v>
      </c>
      <c r="Q15" s="181">
        <v>0</v>
      </c>
      <c r="R15" s="181">
        <v>0</v>
      </c>
      <c r="S15" s="181">
        <v>0</v>
      </c>
      <c r="T15" s="181">
        <v>0</v>
      </c>
    </row>
    <row r="16" ht="19.5" customHeight="1" spans="1:20">
      <c r="A16" s="180" t="s">
        <v>141</v>
      </c>
      <c r="B16" s="180"/>
      <c r="C16" s="180"/>
      <c r="D16" s="180" t="s">
        <v>142</v>
      </c>
      <c r="E16" s="181">
        <v>0</v>
      </c>
      <c r="F16" s="181">
        <v>0</v>
      </c>
      <c r="G16" s="181">
        <v>0</v>
      </c>
      <c r="H16" s="181">
        <v>63.57</v>
      </c>
      <c r="I16" s="181">
        <v>63.57</v>
      </c>
      <c r="J16" s="181">
        <v>0</v>
      </c>
      <c r="K16" s="181">
        <v>63.57</v>
      </c>
      <c r="L16" s="181">
        <v>63.57</v>
      </c>
      <c r="M16" s="181">
        <v>60.58</v>
      </c>
      <c r="N16" s="181">
        <v>2.98</v>
      </c>
      <c r="O16" s="181">
        <v>0</v>
      </c>
      <c r="P16" s="181">
        <v>0</v>
      </c>
      <c r="Q16" s="181">
        <v>0</v>
      </c>
      <c r="R16" s="181">
        <v>0</v>
      </c>
      <c r="S16" s="181">
        <v>0</v>
      </c>
      <c r="T16" s="181">
        <v>0</v>
      </c>
    </row>
    <row r="17" ht="19.5" customHeight="1" spans="1:20">
      <c r="A17" s="180" t="s">
        <v>143</v>
      </c>
      <c r="B17" s="180"/>
      <c r="C17" s="180"/>
      <c r="D17" s="180" t="s">
        <v>144</v>
      </c>
      <c r="E17" s="181">
        <v>0</v>
      </c>
      <c r="F17" s="181">
        <v>0</v>
      </c>
      <c r="G17" s="181">
        <v>0</v>
      </c>
      <c r="H17" s="181">
        <v>36.75</v>
      </c>
      <c r="I17" s="181">
        <v>0</v>
      </c>
      <c r="J17" s="181">
        <v>36.75</v>
      </c>
      <c r="K17" s="181">
        <v>36.75</v>
      </c>
      <c r="L17" s="181">
        <v>0</v>
      </c>
      <c r="M17" s="181">
        <v>0</v>
      </c>
      <c r="N17" s="181">
        <v>0</v>
      </c>
      <c r="O17" s="181">
        <v>36.75</v>
      </c>
      <c r="P17" s="181">
        <v>0</v>
      </c>
      <c r="Q17" s="181">
        <v>0</v>
      </c>
      <c r="R17" s="181">
        <v>0</v>
      </c>
      <c r="S17" s="181">
        <v>0</v>
      </c>
      <c r="T17" s="181">
        <v>0</v>
      </c>
    </row>
    <row r="18" ht="19.5" customHeight="1" spans="1:20">
      <c r="A18" s="180" t="s">
        <v>145</v>
      </c>
      <c r="B18" s="180"/>
      <c r="C18" s="180"/>
      <c r="D18" s="180" t="s">
        <v>146</v>
      </c>
      <c r="E18" s="181">
        <v>0</v>
      </c>
      <c r="F18" s="181">
        <v>0</v>
      </c>
      <c r="G18" s="181">
        <v>0</v>
      </c>
      <c r="H18" s="181">
        <v>7.63</v>
      </c>
      <c r="I18" s="181">
        <v>7.63</v>
      </c>
      <c r="J18" s="181">
        <v>0</v>
      </c>
      <c r="K18" s="181">
        <v>7.63</v>
      </c>
      <c r="L18" s="181">
        <v>7.63</v>
      </c>
      <c r="M18" s="181">
        <v>7.63</v>
      </c>
      <c r="N18" s="181">
        <v>0</v>
      </c>
      <c r="O18" s="181">
        <v>0</v>
      </c>
      <c r="P18" s="181">
        <v>0</v>
      </c>
      <c r="Q18" s="181">
        <v>0</v>
      </c>
      <c r="R18" s="181">
        <v>0</v>
      </c>
      <c r="S18" s="181">
        <v>0</v>
      </c>
      <c r="T18" s="181">
        <v>0</v>
      </c>
    </row>
    <row r="19" ht="19.5" customHeight="1" spans="1:20">
      <c r="A19" s="180" t="s">
        <v>147</v>
      </c>
      <c r="B19" s="180"/>
      <c r="C19" s="180"/>
      <c r="D19" s="180" t="s">
        <v>148</v>
      </c>
      <c r="E19" s="181">
        <v>0</v>
      </c>
      <c r="F19" s="181">
        <v>0</v>
      </c>
      <c r="G19" s="181">
        <v>0</v>
      </c>
      <c r="H19" s="181">
        <v>4.2</v>
      </c>
      <c r="I19" s="181">
        <v>4.2</v>
      </c>
      <c r="J19" s="181">
        <v>0</v>
      </c>
      <c r="K19" s="181">
        <v>4.2</v>
      </c>
      <c r="L19" s="181">
        <v>4.2</v>
      </c>
      <c r="M19" s="181">
        <v>4.2</v>
      </c>
      <c r="N19" s="181">
        <v>0</v>
      </c>
      <c r="O19" s="181">
        <v>0</v>
      </c>
      <c r="P19" s="181">
        <v>0</v>
      </c>
      <c r="Q19" s="181">
        <v>0</v>
      </c>
      <c r="R19" s="181">
        <v>0</v>
      </c>
      <c r="S19" s="181">
        <v>0</v>
      </c>
      <c r="T19" s="181">
        <v>0</v>
      </c>
    </row>
    <row r="20" ht="19.5" customHeight="1" spans="1:20">
      <c r="A20" s="180" t="s">
        <v>149</v>
      </c>
      <c r="B20" s="180"/>
      <c r="C20" s="180"/>
      <c r="D20" s="180" t="s">
        <v>150</v>
      </c>
      <c r="E20" s="181">
        <v>0</v>
      </c>
      <c r="F20" s="181">
        <v>0</v>
      </c>
      <c r="G20" s="181">
        <v>0</v>
      </c>
      <c r="H20" s="181">
        <v>5.94</v>
      </c>
      <c r="I20" s="181">
        <v>5.94</v>
      </c>
      <c r="J20" s="181">
        <v>0</v>
      </c>
      <c r="K20" s="181">
        <v>5.94</v>
      </c>
      <c r="L20" s="181">
        <v>5.94</v>
      </c>
      <c r="M20" s="181">
        <v>5.94</v>
      </c>
      <c r="N20" s="181">
        <v>0</v>
      </c>
      <c r="O20" s="181">
        <v>0</v>
      </c>
      <c r="P20" s="181">
        <v>0</v>
      </c>
      <c r="Q20" s="181">
        <v>0</v>
      </c>
      <c r="R20" s="181">
        <v>0</v>
      </c>
      <c r="S20" s="181">
        <v>0</v>
      </c>
      <c r="T20" s="181">
        <v>0</v>
      </c>
    </row>
    <row r="21" ht="19.5" customHeight="1" spans="1:20">
      <c r="A21" s="180" t="s">
        <v>151</v>
      </c>
      <c r="B21" s="180"/>
      <c r="C21" s="180"/>
      <c r="D21" s="180" t="s">
        <v>152</v>
      </c>
      <c r="E21" s="181">
        <v>0</v>
      </c>
      <c r="F21" s="181">
        <v>0</v>
      </c>
      <c r="G21" s="181">
        <v>0</v>
      </c>
      <c r="H21" s="181">
        <v>0.8</v>
      </c>
      <c r="I21" s="181">
        <v>0.8</v>
      </c>
      <c r="J21" s="181">
        <v>0</v>
      </c>
      <c r="K21" s="181">
        <v>0.8</v>
      </c>
      <c r="L21" s="181">
        <v>0.8</v>
      </c>
      <c r="M21" s="181">
        <v>0.8</v>
      </c>
      <c r="N21" s="181">
        <v>0</v>
      </c>
      <c r="O21" s="181">
        <v>0</v>
      </c>
      <c r="P21" s="181">
        <v>0</v>
      </c>
      <c r="Q21" s="181">
        <v>0</v>
      </c>
      <c r="R21" s="181">
        <v>0</v>
      </c>
      <c r="S21" s="181">
        <v>0</v>
      </c>
      <c r="T21" s="181">
        <v>0</v>
      </c>
    </row>
    <row r="22" ht="19.5" customHeight="1" spans="1:20">
      <c r="A22" s="180" t="s">
        <v>153</v>
      </c>
      <c r="B22" s="180"/>
      <c r="C22" s="180"/>
      <c r="D22" s="180" t="s">
        <v>154</v>
      </c>
      <c r="E22" s="181">
        <v>0</v>
      </c>
      <c r="F22" s="181">
        <v>0</v>
      </c>
      <c r="G22" s="181">
        <v>0</v>
      </c>
      <c r="H22" s="181">
        <v>20.37</v>
      </c>
      <c r="I22" s="181">
        <v>20.37</v>
      </c>
      <c r="J22" s="181">
        <v>0</v>
      </c>
      <c r="K22" s="181">
        <v>20.37</v>
      </c>
      <c r="L22" s="181">
        <v>20.37</v>
      </c>
      <c r="M22" s="181">
        <v>20.37</v>
      </c>
      <c r="N22" s="181">
        <v>0</v>
      </c>
      <c r="O22" s="181">
        <v>0</v>
      </c>
      <c r="P22" s="181">
        <v>0</v>
      </c>
      <c r="Q22" s="181">
        <v>0</v>
      </c>
      <c r="R22" s="181">
        <v>0</v>
      </c>
      <c r="S22" s="181">
        <v>0</v>
      </c>
      <c r="T22" s="181">
        <v>0</v>
      </c>
    </row>
    <row r="23" ht="19.5" customHeight="1" spans="1:20">
      <c r="A23" s="180" t="s">
        <v>155</v>
      </c>
      <c r="B23" s="180"/>
      <c r="C23" s="180"/>
      <c r="D23" s="180" t="s">
        <v>156</v>
      </c>
      <c r="E23" s="181">
        <v>0</v>
      </c>
      <c r="F23" s="181">
        <v>0</v>
      </c>
      <c r="G23" s="181">
        <v>0</v>
      </c>
      <c r="H23" s="181">
        <v>21</v>
      </c>
      <c r="I23" s="181">
        <v>0</v>
      </c>
      <c r="J23" s="181">
        <v>21</v>
      </c>
      <c r="K23" s="181">
        <v>21</v>
      </c>
      <c r="L23" s="181">
        <v>0</v>
      </c>
      <c r="M23" s="181">
        <v>0</v>
      </c>
      <c r="N23" s="181">
        <v>0</v>
      </c>
      <c r="O23" s="181">
        <v>21</v>
      </c>
      <c r="P23" s="181">
        <v>0</v>
      </c>
      <c r="Q23" s="181">
        <v>0</v>
      </c>
      <c r="R23" s="181">
        <v>0</v>
      </c>
      <c r="S23" s="181">
        <v>0</v>
      </c>
      <c r="T23" s="181">
        <v>0</v>
      </c>
    </row>
    <row r="24" ht="19.5" customHeight="1" spans="1:20">
      <c r="A24" s="180" t="s">
        <v>197</v>
      </c>
      <c r="B24" s="180"/>
      <c r="C24" s="180"/>
      <c r="D24" s="180"/>
      <c r="E24" s="180"/>
      <c r="F24" s="180"/>
      <c r="G24" s="180"/>
      <c r="H24" s="180"/>
      <c r="I24" s="180"/>
      <c r="J24" s="180"/>
      <c r="K24" s="180"/>
      <c r="L24" s="180"/>
      <c r="M24" s="180"/>
      <c r="N24" s="180"/>
      <c r="O24" s="180"/>
      <c r="P24" s="180"/>
      <c r="Q24" s="180"/>
      <c r="R24" s="180"/>
      <c r="S24" s="180"/>
      <c r="T24" s="180"/>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1"/>
  <sheetViews>
    <sheetView zoomScale="70" zoomScaleNormal="7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5" t="s">
        <v>198</v>
      </c>
    </row>
    <row r="2" spans="9:9">
      <c r="I2" s="178" t="s">
        <v>199</v>
      </c>
    </row>
    <row r="3" spans="1:9">
      <c r="A3" s="178" t="s">
        <v>2</v>
      </c>
      <c r="I3" s="178" t="s">
        <v>3</v>
      </c>
    </row>
    <row r="4" ht="19.5" customHeight="1" spans="1:9">
      <c r="A4" s="187" t="s">
        <v>194</v>
      </c>
      <c r="B4" s="187"/>
      <c r="C4" s="187"/>
      <c r="D4" s="187" t="s">
        <v>193</v>
      </c>
      <c r="E4" s="187"/>
      <c r="F4" s="187"/>
      <c r="G4" s="187"/>
      <c r="H4" s="187"/>
      <c r="I4" s="187"/>
    </row>
    <row r="5" ht="19.5" customHeight="1" spans="1:9">
      <c r="A5" s="187" t="s">
        <v>200</v>
      </c>
      <c r="B5" s="187" t="s">
        <v>122</v>
      </c>
      <c r="C5" s="187" t="s">
        <v>8</v>
      </c>
      <c r="D5" s="187" t="s">
        <v>200</v>
      </c>
      <c r="E5" s="187" t="s">
        <v>122</v>
      </c>
      <c r="F5" s="187" t="s">
        <v>8</v>
      </c>
      <c r="G5" s="187" t="s">
        <v>200</v>
      </c>
      <c r="H5" s="187" t="s">
        <v>122</v>
      </c>
      <c r="I5" s="187" t="s">
        <v>8</v>
      </c>
    </row>
    <row r="6" ht="19.5" customHeight="1" spans="1:9">
      <c r="A6" s="187"/>
      <c r="B6" s="187"/>
      <c r="C6" s="187"/>
      <c r="D6" s="187"/>
      <c r="E6" s="187"/>
      <c r="F6" s="187"/>
      <c r="G6" s="187"/>
      <c r="H6" s="187"/>
      <c r="I6" s="187"/>
    </row>
    <row r="7" ht="19.5" customHeight="1" spans="1:9">
      <c r="A7" s="192" t="s">
        <v>201</v>
      </c>
      <c r="B7" s="192" t="s">
        <v>202</v>
      </c>
      <c r="C7" s="181">
        <v>277.69</v>
      </c>
      <c r="D7" s="192" t="s">
        <v>203</v>
      </c>
      <c r="E7" s="192" t="s">
        <v>204</v>
      </c>
      <c r="F7" s="181">
        <v>20.58</v>
      </c>
      <c r="G7" s="192" t="s">
        <v>205</v>
      </c>
      <c r="H7" s="192" t="s">
        <v>206</v>
      </c>
      <c r="I7" s="181">
        <v>0</v>
      </c>
    </row>
    <row r="8" ht="19.5" customHeight="1" spans="1:9">
      <c r="A8" s="192" t="s">
        <v>207</v>
      </c>
      <c r="B8" s="192" t="s">
        <v>208</v>
      </c>
      <c r="C8" s="181">
        <v>73.67</v>
      </c>
      <c r="D8" s="192" t="s">
        <v>209</v>
      </c>
      <c r="E8" s="192" t="s">
        <v>210</v>
      </c>
      <c r="F8" s="181">
        <v>0.41</v>
      </c>
      <c r="G8" s="192" t="s">
        <v>211</v>
      </c>
      <c r="H8" s="192" t="s">
        <v>212</v>
      </c>
      <c r="I8" s="181">
        <v>0</v>
      </c>
    </row>
    <row r="9" ht="19.5" customHeight="1" spans="1:9">
      <c r="A9" s="192" t="s">
        <v>213</v>
      </c>
      <c r="B9" s="192" t="s">
        <v>214</v>
      </c>
      <c r="C9" s="181">
        <v>58.26</v>
      </c>
      <c r="D9" s="192" t="s">
        <v>215</v>
      </c>
      <c r="E9" s="192" t="s">
        <v>216</v>
      </c>
      <c r="F9" s="181">
        <v>0</v>
      </c>
      <c r="G9" s="192" t="s">
        <v>217</v>
      </c>
      <c r="H9" s="192" t="s">
        <v>218</v>
      </c>
      <c r="I9" s="181">
        <v>0</v>
      </c>
    </row>
    <row r="10" ht="19.5" customHeight="1" spans="1:9">
      <c r="A10" s="192" t="s">
        <v>219</v>
      </c>
      <c r="B10" s="192" t="s">
        <v>220</v>
      </c>
      <c r="C10" s="181">
        <v>34.98</v>
      </c>
      <c r="D10" s="192" t="s">
        <v>221</v>
      </c>
      <c r="E10" s="192" t="s">
        <v>222</v>
      </c>
      <c r="F10" s="181">
        <v>0</v>
      </c>
      <c r="G10" s="192" t="s">
        <v>223</v>
      </c>
      <c r="H10" s="192" t="s">
        <v>224</v>
      </c>
      <c r="I10" s="181">
        <v>0</v>
      </c>
    </row>
    <row r="11" ht="19.5" customHeight="1" spans="1:9">
      <c r="A11" s="192" t="s">
        <v>225</v>
      </c>
      <c r="B11" s="192" t="s">
        <v>226</v>
      </c>
      <c r="C11" s="181">
        <v>0</v>
      </c>
      <c r="D11" s="192" t="s">
        <v>227</v>
      </c>
      <c r="E11" s="192" t="s">
        <v>228</v>
      </c>
      <c r="F11" s="181">
        <v>0</v>
      </c>
      <c r="G11" s="192" t="s">
        <v>229</v>
      </c>
      <c r="H11" s="192" t="s">
        <v>230</v>
      </c>
      <c r="I11" s="181">
        <v>0</v>
      </c>
    </row>
    <row r="12" ht="19.5" customHeight="1" spans="1:9">
      <c r="A12" s="192" t="s">
        <v>231</v>
      </c>
      <c r="B12" s="192" t="s">
        <v>232</v>
      </c>
      <c r="C12" s="181">
        <v>34.95</v>
      </c>
      <c r="D12" s="192" t="s">
        <v>233</v>
      </c>
      <c r="E12" s="192" t="s">
        <v>234</v>
      </c>
      <c r="F12" s="181">
        <v>0.05</v>
      </c>
      <c r="G12" s="192" t="s">
        <v>235</v>
      </c>
      <c r="H12" s="192" t="s">
        <v>236</v>
      </c>
      <c r="I12" s="181">
        <v>0</v>
      </c>
    </row>
    <row r="13" ht="19.5" customHeight="1" spans="1:9">
      <c r="A13" s="192" t="s">
        <v>237</v>
      </c>
      <c r="B13" s="192" t="s">
        <v>238</v>
      </c>
      <c r="C13" s="181">
        <v>26.66</v>
      </c>
      <c r="D13" s="192" t="s">
        <v>239</v>
      </c>
      <c r="E13" s="192" t="s">
        <v>240</v>
      </c>
      <c r="F13" s="181">
        <v>0.2</v>
      </c>
      <c r="G13" s="192" t="s">
        <v>241</v>
      </c>
      <c r="H13" s="192" t="s">
        <v>242</v>
      </c>
      <c r="I13" s="181">
        <v>0</v>
      </c>
    </row>
    <row r="14" ht="19.5" customHeight="1" spans="1:9">
      <c r="A14" s="192" t="s">
        <v>243</v>
      </c>
      <c r="B14" s="192" t="s">
        <v>244</v>
      </c>
      <c r="C14" s="181">
        <v>9.82</v>
      </c>
      <c r="D14" s="192" t="s">
        <v>245</v>
      </c>
      <c r="E14" s="192" t="s">
        <v>246</v>
      </c>
      <c r="F14" s="181">
        <v>0</v>
      </c>
      <c r="G14" s="192" t="s">
        <v>247</v>
      </c>
      <c r="H14" s="192" t="s">
        <v>248</v>
      </c>
      <c r="I14" s="181">
        <v>0</v>
      </c>
    </row>
    <row r="15" ht="19.5" customHeight="1" spans="1:9">
      <c r="A15" s="192" t="s">
        <v>249</v>
      </c>
      <c r="B15" s="192" t="s">
        <v>250</v>
      </c>
      <c r="C15" s="181">
        <v>11.83</v>
      </c>
      <c r="D15" s="192" t="s">
        <v>251</v>
      </c>
      <c r="E15" s="192" t="s">
        <v>252</v>
      </c>
      <c r="F15" s="181">
        <v>0</v>
      </c>
      <c r="G15" s="192" t="s">
        <v>253</v>
      </c>
      <c r="H15" s="192" t="s">
        <v>254</v>
      </c>
      <c r="I15" s="181">
        <v>0</v>
      </c>
    </row>
    <row r="16" ht="19.5" customHeight="1" spans="1:9">
      <c r="A16" s="192" t="s">
        <v>255</v>
      </c>
      <c r="B16" s="192" t="s">
        <v>256</v>
      </c>
      <c r="C16" s="181">
        <v>5.94</v>
      </c>
      <c r="D16" s="192" t="s">
        <v>257</v>
      </c>
      <c r="E16" s="192" t="s">
        <v>258</v>
      </c>
      <c r="F16" s="181">
        <v>0</v>
      </c>
      <c r="G16" s="192" t="s">
        <v>259</v>
      </c>
      <c r="H16" s="192" t="s">
        <v>260</v>
      </c>
      <c r="I16" s="181">
        <v>0</v>
      </c>
    </row>
    <row r="17" ht="19.5" customHeight="1" spans="1:9">
      <c r="A17" s="192" t="s">
        <v>261</v>
      </c>
      <c r="B17" s="192" t="s">
        <v>262</v>
      </c>
      <c r="C17" s="181">
        <v>1.21</v>
      </c>
      <c r="D17" s="192" t="s">
        <v>263</v>
      </c>
      <c r="E17" s="192" t="s">
        <v>264</v>
      </c>
      <c r="F17" s="181">
        <v>0</v>
      </c>
      <c r="G17" s="192" t="s">
        <v>265</v>
      </c>
      <c r="H17" s="192" t="s">
        <v>266</v>
      </c>
      <c r="I17" s="181">
        <v>0</v>
      </c>
    </row>
    <row r="18" ht="19.5" customHeight="1" spans="1:9">
      <c r="A18" s="192" t="s">
        <v>267</v>
      </c>
      <c r="B18" s="192" t="s">
        <v>268</v>
      </c>
      <c r="C18" s="181">
        <v>20.37</v>
      </c>
      <c r="D18" s="192" t="s">
        <v>269</v>
      </c>
      <c r="E18" s="192" t="s">
        <v>270</v>
      </c>
      <c r="F18" s="181">
        <v>0</v>
      </c>
      <c r="G18" s="192" t="s">
        <v>271</v>
      </c>
      <c r="H18" s="192" t="s">
        <v>272</v>
      </c>
      <c r="I18" s="181">
        <v>0</v>
      </c>
    </row>
    <row r="19" ht="19.5" customHeight="1" spans="1:9">
      <c r="A19" s="192" t="s">
        <v>273</v>
      </c>
      <c r="B19" s="192" t="s">
        <v>274</v>
      </c>
      <c r="C19" s="181">
        <v>0</v>
      </c>
      <c r="D19" s="192" t="s">
        <v>275</v>
      </c>
      <c r="E19" s="192" t="s">
        <v>276</v>
      </c>
      <c r="F19" s="181">
        <v>0</v>
      </c>
      <c r="G19" s="192" t="s">
        <v>277</v>
      </c>
      <c r="H19" s="192" t="s">
        <v>278</v>
      </c>
      <c r="I19" s="181">
        <v>0</v>
      </c>
    </row>
    <row r="20" ht="19.5" customHeight="1" spans="1:9">
      <c r="A20" s="192" t="s">
        <v>279</v>
      </c>
      <c r="B20" s="192" t="s">
        <v>280</v>
      </c>
      <c r="C20" s="181">
        <v>0</v>
      </c>
      <c r="D20" s="192" t="s">
        <v>281</v>
      </c>
      <c r="E20" s="192" t="s">
        <v>282</v>
      </c>
      <c r="F20" s="181">
        <v>0</v>
      </c>
      <c r="G20" s="192" t="s">
        <v>283</v>
      </c>
      <c r="H20" s="192" t="s">
        <v>284</v>
      </c>
      <c r="I20" s="181">
        <v>0</v>
      </c>
    </row>
    <row r="21" ht="19.5" customHeight="1" spans="1:9">
      <c r="A21" s="192" t="s">
        <v>285</v>
      </c>
      <c r="B21" s="192" t="s">
        <v>286</v>
      </c>
      <c r="C21" s="181">
        <v>9.41</v>
      </c>
      <c r="D21" s="192" t="s">
        <v>287</v>
      </c>
      <c r="E21" s="192" t="s">
        <v>288</v>
      </c>
      <c r="F21" s="181">
        <v>0</v>
      </c>
      <c r="G21" s="192" t="s">
        <v>289</v>
      </c>
      <c r="H21" s="192" t="s">
        <v>290</v>
      </c>
      <c r="I21" s="181">
        <v>0</v>
      </c>
    </row>
    <row r="22" ht="19.5" customHeight="1" spans="1:9">
      <c r="A22" s="192" t="s">
        <v>291</v>
      </c>
      <c r="B22" s="192" t="s">
        <v>292</v>
      </c>
      <c r="C22" s="181">
        <v>0</v>
      </c>
      <c r="D22" s="192" t="s">
        <v>293</v>
      </c>
      <c r="E22" s="192" t="s">
        <v>294</v>
      </c>
      <c r="F22" s="181">
        <v>1.07</v>
      </c>
      <c r="G22" s="192" t="s">
        <v>295</v>
      </c>
      <c r="H22" s="192" t="s">
        <v>296</v>
      </c>
      <c r="I22" s="181">
        <v>0</v>
      </c>
    </row>
    <row r="23" ht="19.5" customHeight="1" spans="1:9">
      <c r="A23" s="192" t="s">
        <v>297</v>
      </c>
      <c r="B23" s="192" t="s">
        <v>298</v>
      </c>
      <c r="C23" s="181">
        <v>9.41</v>
      </c>
      <c r="D23" s="192" t="s">
        <v>299</v>
      </c>
      <c r="E23" s="192" t="s">
        <v>300</v>
      </c>
      <c r="F23" s="181">
        <v>0.19</v>
      </c>
      <c r="G23" s="192" t="s">
        <v>301</v>
      </c>
      <c r="H23" s="192" t="s">
        <v>302</v>
      </c>
      <c r="I23" s="181">
        <v>0</v>
      </c>
    </row>
    <row r="24" ht="19.5" customHeight="1" spans="1:9">
      <c r="A24" s="192" t="s">
        <v>303</v>
      </c>
      <c r="B24" s="192" t="s">
        <v>304</v>
      </c>
      <c r="C24" s="181">
        <v>0</v>
      </c>
      <c r="D24" s="192" t="s">
        <v>305</v>
      </c>
      <c r="E24" s="192" t="s">
        <v>306</v>
      </c>
      <c r="F24" s="181">
        <v>0</v>
      </c>
      <c r="G24" s="192" t="s">
        <v>307</v>
      </c>
      <c r="H24" s="192" t="s">
        <v>308</v>
      </c>
      <c r="I24" s="181">
        <v>0</v>
      </c>
    </row>
    <row r="25" ht="19.5" customHeight="1" spans="1:9">
      <c r="A25" s="192" t="s">
        <v>309</v>
      </c>
      <c r="B25" s="192" t="s">
        <v>310</v>
      </c>
      <c r="C25" s="181">
        <v>0</v>
      </c>
      <c r="D25" s="192" t="s">
        <v>311</v>
      </c>
      <c r="E25" s="192" t="s">
        <v>312</v>
      </c>
      <c r="F25" s="181">
        <v>0</v>
      </c>
      <c r="G25" s="192" t="s">
        <v>313</v>
      </c>
      <c r="H25" s="192" t="s">
        <v>314</v>
      </c>
      <c r="I25" s="181">
        <v>0</v>
      </c>
    </row>
    <row r="26" ht="19.5" customHeight="1" spans="1:9">
      <c r="A26" s="192" t="s">
        <v>315</v>
      </c>
      <c r="B26" s="192" t="s">
        <v>316</v>
      </c>
      <c r="C26" s="181">
        <v>0</v>
      </c>
      <c r="D26" s="192" t="s">
        <v>317</v>
      </c>
      <c r="E26" s="192" t="s">
        <v>318</v>
      </c>
      <c r="F26" s="181">
        <v>0</v>
      </c>
      <c r="G26" s="192" t="s">
        <v>319</v>
      </c>
      <c r="H26" s="192" t="s">
        <v>320</v>
      </c>
      <c r="I26" s="181">
        <v>0</v>
      </c>
    </row>
    <row r="27" ht="19.5" customHeight="1" spans="1:9">
      <c r="A27" s="192" t="s">
        <v>321</v>
      </c>
      <c r="B27" s="192" t="s">
        <v>322</v>
      </c>
      <c r="C27" s="181">
        <v>0</v>
      </c>
      <c r="D27" s="192" t="s">
        <v>323</v>
      </c>
      <c r="E27" s="192" t="s">
        <v>324</v>
      </c>
      <c r="F27" s="181">
        <v>0</v>
      </c>
      <c r="G27" s="192" t="s">
        <v>325</v>
      </c>
      <c r="H27" s="192" t="s">
        <v>326</v>
      </c>
      <c r="I27" s="181">
        <v>0</v>
      </c>
    </row>
    <row r="28" ht="19.5" customHeight="1" spans="1:9">
      <c r="A28" s="192" t="s">
        <v>327</v>
      </c>
      <c r="B28" s="192" t="s">
        <v>328</v>
      </c>
      <c r="C28" s="181">
        <v>0</v>
      </c>
      <c r="D28" s="192" t="s">
        <v>329</v>
      </c>
      <c r="E28" s="192" t="s">
        <v>330</v>
      </c>
      <c r="F28" s="181">
        <v>0</v>
      </c>
      <c r="G28" s="192" t="s">
        <v>331</v>
      </c>
      <c r="H28" s="192" t="s">
        <v>332</v>
      </c>
      <c r="I28" s="181">
        <v>0</v>
      </c>
    </row>
    <row r="29" ht="19.5" customHeight="1" spans="1:9">
      <c r="A29" s="192" t="s">
        <v>333</v>
      </c>
      <c r="B29" s="192" t="s">
        <v>334</v>
      </c>
      <c r="C29" s="181">
        <v>0</v>
      </c>
      <c r="D29" s="192" t="s">
        <v>335</v>
      </c>
      <c r="E29" s="192" t="s">
        <v>336</v>
      </c>
      <c r="F29" s="181">
        <v>1.43</v>
      </c>
      <c r="G29" s="180" t="s">
        <v>337</v>
      </c>
      <c r="H29" s="192" t="s">
        <v>338</v>
      </c>
      <c r="I29" s="181">
        <v>0</v>
      </c>
    </row>
    <row r="30" ht="19.5" customHeight="1" spans="1:9">
      <c r="A30" s="192" t="s">
        <v>339</v>
      </c>
      <c r="B30" s="192" t="s">
        <v>340</v>
      </c>
      <c r="C30" s="181">
        <v>0</v>
      </c>
      <c r="D30" s="192" t="s">
        <v>341</v>
      </c>
      <c r="E30" s="192" t="s">
        <v>342</v>
      </c>
      <c r="F30" s="181">
        <v>0.02</v>
      </c>
      <c r="G30" s="192" t="s">
        <v>343</v>
      </c>
      <c r="H30" s="192" t="s">
        <v>344</v>
      </c>
      <c r="I30" s="181">
        <v>0</v>
      </c>
    </row>
    <row r="31" ht="19.5" customHeight="1" spans="1:9">
      <c r="A31" s="192" t="s">
        <v>345</v>
      </c>
      <c r="B31" s="192" t="s">
        <v>346</v>
      </c>
      <c r="C31" s="181">
        <v>0</v>
      </c>
      <c r="D31" s="192" t="s">
        <v>347</v>
      </c>
      <c r="E31" s="192" t="s">
        <v>348</v>
      </c>
      <c r="F31" s="181">
        <v>1.5</v>
      </c>
      <c r="G31" s="192" t="s">
        <v>349</v>
      </c>
      <c r="H31" s="192" t="s">
        <v>156</v>
      </c>
      <c r="I31" s="181">
        <v>0</v>
      </c>
    </row>
    <row r="32" ht="19.5" customHeight="1" spans="1:9">
      <c r="A32" s="192" t="s">
        <v>350</v>
      </c>
      <c r="B32" s="192" t="s">
        <v>351</v>
      </c>
      <c r="C32" s="181">
        <v>0</v>
      </c>
      <c r="D32" s="192" t="s">
        <v>352</v>
      </c>
      <c r="E32" s="192" t="s">
        <v>353</v>
      </c>
      <c r="F32" s="181">
        <v>10.92</v>
      </c>
      <c r="G32" s="192" t="s">
        <v>354</v>
      </c>
      <c r="H32" s="192" t="s">
        <v>355</v>
      </c>
      <c r="I32" s="181">
        <v>0</v>
      </c>
    </row>
    <row r="33" ht="19.5" customHeight="1" spans="1:9">
      <c r="A33" s="192" t="s">
        <v>356</v>
      </c>
      <c r="B33" s="192" t="s">
        <v>357</v>
      </c>
      <c r="C33" s="181">
        <v>0</v>
      </c>
      <c r="D33" s="192" t="s">
        <v>358</v>
      </c>
      <c r="E33" s="192" t="s">
        <v>359</v>
      </c>
      <c r="F33" s="181">
        <v>0</v>
      </c>
      <c r="G33" s="192" t="s">
        <v>360</v>
      </c>
      <c r="H33" s="192" t="s">
        <v>361</v>
      </c>
      <c r="I33" s="181">
        <v>0</v>
      </c>
    </row>
    <row r="34" ht="19.5" customHeight="1" spans="1:9">
      <c r="A34" s="192"/>
      <c r="B34" s="192"/>
      <c r="C34" s="189"/>
      <c r="D34" s="192" t="s">
        <v>362</v>
      </c>
      <c r="E34" s="192" t="s">
        <v>363</v>
      </c>
      <c r="F34" s="181">
        <v>4.8</v>
      </c>
      <c r="G34" s="192" t="s">
        <v>364</v>
      </c>
      <c r="H34" s="192" t="s">
        <v>365</v>
      </c>
      <c r="I34" s="181">
        <v>0</v>
      </c>
    </row>
    <row r="35" ht="19.5" customHeight="1" spans="1:9">
      <c r="A35" s="192"/>
      <c r="B35" s="192"/>
      <c r="C35" s="189"/>
      <c r="D35" s="192" t="s">
        <v>366</v>
      </c>
      <c r="E35" s="192" t="s">
        <v>367</v>
      </c>
      <c r="F35" s="181">
        <v>0</v>
      </c>
      <c r="G35" s="192" t="s">
        <v>368</v>
      </c>
      <c r="H35" s="192" t="s">
        <v>369</v>
      </c>
      <c r="I35" s="181">
        <v>0</v>
      </c>
    </row>
    <row r="36" ht="19.5" customHeight="1" spans="1:9">
      <c r="A36" s="192"/>
      <c r="B36" s="192"/>
      <c r="C36" s="189"/>
      <c r="D36" s="192" t="s">
        <v>370</v>
      </c>
      <c r="E36" s="192" t="s">
        <v>371</v>
      </c>
      <c r="F36" s="181">
        <v>0</v>
      </c>
      <c r="G36" s="192" t="s">
        <v>372</v>
      </c>
      <c r="H36" s="192" t="s">
        <v>373</v>
      </c>
      <c r="I36" s="181">
        <v>0</v>
      </c>
    </row>
    <row r="37" ht="19.5" customHeight="1" spans="1:9">
      <c r="A37" s="192"/>
      <c r="B37" s="192"/>
      <c r="C37" s="189"/>
      <c r="D37" s="192" t="s">
        <v>374</v>
      </c>
      <c r="E37" s="192" t="s">
        <v>375</v>
      </c>
      <c r="F37" s="181">
        <v>0</v>
      </c>
      <c r="G37" s="192"/>
      <c r="H37" s="192"/>
      <c r="I37" s="189"/>
    </row>
    <row r="38" ht="19.5" customHeight="1" spans="1:9">
      <c r="A38" s="192"/>
      <c r="B38" s="192"/>
      <c r="C38" s="189"/>
      <c r="D38" s="192" t="s">
        <v>376</v>
      </c>
      <c r="E38" s="192" t="s">
        <v>377</v>
      </c>
      <c r="F38" s="181">
        <v>0</v>
      </c>
      <c r="G38" s="192"/>
      <c r="H38" s="192"/>
      <c r="I38" s="189"/>
    </row>
    <row r="39" ht="19.5" customHeight="1" spans="1:9">
      <c r="A39" s="192"/>
      <c r="B39" s="192"/>
      <c r="C39" s="189"/>
      <c r="D39" s="192" t="s">
        <v>378</v>
      </c>
      <c r="E39" s="192" t="s">
        <v>379</v>
      </c>
      <c r="F39" s="181">
        <v>0</v>
      </c>
      <c r="G39" s="192"/>
      <c r="H39" s="192"/>
      <c r="I39" s="189"/>
    </row>
    <row r="40" ht="19.5" customHeight="1" spans="1:9">
      <c r="A40" s="188" t="s">
        <v>380</v>
      </c>
      <c r="B40" s="188"/>
      <c r="C40" s="181">
        <v>287.11</v>
      </c>
      <c r="D40" s="188" t="s">
        <v>381</v>
      </c>
      <c r="E40" s="188"/>
      <c r="F40" s="188"/>
      <c r="G40" s="188"/>
      <c r="H40" s="188"/>
      <c r="I40" s="181">
        <v>20.58</v>
      </c>
    </row>
    <row r="41" ht="19.5" customHeight="1" spans="1:9">
      <c r="A41" s="180" t="s">
        <v>382</v>
      </c>
      <c r="B41" s="180"/>
      <c r="C41" s="180"/>
      <c r="D41" s="180"/>
      <c r="E41" s="180"/>
      <c r="F41" s="180"/>
      <c r="G41" s="180"/>
      <c r="H41" s="180"/>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39"/>
  <sheetViews>
    <sheetView zoomScale="85" zoomScaleNormal="8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5" t="s">
        <v>383</v>
      </c>
    </row>
    <row r="2" spans="12:12">
      <c r="L2" s="178" t="s">
        <v>384</v>
      </c>
    </row>
    <row r="3" spans="1:12">
      <c r="A3" s="178" t="s">
        <v>2</v>
      </c>
      <c r="L3" s="178" t="s">
        <v>3</v>
      </c>
    </row>
    <row r="4" ht="15" customHeight="1" spans="1:12">
      <c r="A4" s="188" t="s">
        <v>385</v>
      </c>
      <c r="B4" s="188"/>
      <c r="C4" s="188"/>
      <c r="D4" s="188" t="s">
        <v>193</v>
      </c>
      <c r="E4" s="188"/>
      <c r="F4" s="188"/>
      <c r="G4" s="188"/>
      <c r="H4" s="188"/>
      <c r="I4" s="188"/>
      <c r="J4" s="188"/>
      <c r="K4" s="188"/>
      <c r="L4" s="188"/>
    </row>
    <row r="5" ht="15" customHeight="1" spans="1:12">
      <c r="A5" s="188" t="s">
        <v>200</v>
      </c>
      <c r="B5" s="188" t="s">
        <v>122</v>
      </c>
      <c r="C5" s="188" t="s">
        <v>8</v>
      </c>
      <c r="D5" s="188" t="s">
        <v>200</v>
      </c>
      <c r="E5" s="188" t="s">
        <v>122</v>
      </c>
      <c r="F5" s="188" t="s">
        <v>8</v>
      </c>
      <c r="G5" s="188" t="s">
        <v>200</v>
      </c>
      <c r="H5" s="188" t="s">
        <v>122</v>
      </c>
      <c r="I5" s="188" t="s">
        <v>8</v>
      </c>
      <c r="J5" s="188" t="s">
        <v>200</v>
      </c>
      <c r="K5" s="188" t="s">
        <v>122</v>
      </c>
      <c r="L5" s="188" t="s">
        <v>8</v>
      </c>
    </row>
    <row r="6" ht="15" customHeight="1" spans="1:12">
      <c r="A6" s="192" t="s">
        <v>201</v>
      </c>
      <c r="B6" s="192" t="s">
        <v>202</v>
      </c>
      <c r="C6" s="181">
        <v>0</v>
      </c>
      <c r="D6" s="192" t="s">
        <v>203</v>
      </c>
      <c r="E6" s="192" t="s">
        <v>204</v>
      </c>
      <c r="F6" s="181">
        <v>44.23</v>
      </c>
      <c r="G6" s="192" t="s">
        <v>386</v>
      </c>
      <c r="H6" s="192" t="s">
        <v>387</v>
      </c>
      <c r="I6" s="181">
        <v>0</v>
      </c>
      <c r="J6" s="192" t="s">
        <v>388</v>
      </c>
      <c r="K6" s="192" t="s">
        <v>389</v>
      </c>
      <c r="L6" s="181">
        <v>0</v>
      </c>
    </row>
    <row r="7" ht="15" customHeight="1" spans="1:12">
      <c r="A7" s="192" t="s">
        <v>207</v>
      </c>
      <c r="B7" s="192" t="s">
        <v>208</v>
      </c>
      <c r="C7" s="181">
        <v>0</v>
      </c>
      <c r="D7" s="192" t="s">
        <v>209</v>
      </c>
      <c r="E7" s="192" t="s">
        <v>210</v>
      </c>
      <c r="F7" s="181">
        <v>11.84</v>
      </c>
      <c r="G7" s="192" t="s">
        <v>390</v>
      </c>
      <c r="H7" s="192" t="s">
        <v>212</v>
      </c>
      <c r="I7" s="181">
        <v>0</v>
      </c>
      <c r="J7" s="192" t="s">
        <v>391</v>
      </c>
      <c r="K7" s="192" t="s">
        <v>392</v>
      </c>
      <c r="L7" s="181">
        <v>0</v>
      </c>
    </row>
    <row r="8" ht="15" customHeight="1" spans="1:12">
      <c r="A8" s="192" t="s">
        <v>213</v>
      </c>
      <c r="B8" s="192" t="s">
        <v>214</v>
      </c>
      <c r="C8" s="181">
        <v>0</v>
      </c>
      <c r="D8" s="192" t="s">
        <v>215</v>
      </c>
      <c r="E8" s="192" t="s">
        <v>216</v>
      </c>
      <c r="F8" s="181">
        <v>0</v>
      </c>
      <c r="G8" s="192" t="s">
        <v>393</v>
      </c>
      <c r="H8" s="192" t="s">
        <v>218</v>
      </c>
      <c r="I8" s="181">
        <v>0</v>
      </c>
      <c r="J8" s="192" t="s">
        <v>394</v>
      </c>
      <c r="K8" s="192" t="s">
        <v>344</v>
      </c>
      <c r="L8" s="181">
        <v>0</v>
      </c>
    </row>
    <row r="9" ht="15" customHeight="1" spans="1:12">
      <c r="A9" s="192" t="s">
        <v>219</v>
      </c>
      <c r="B9" s="192" t="s">
        <v>220</v>
      </c>
      <c r="C9" s="181">
        <v>0</v>
      </c>
      <c r="D9" s="192" t="s">
        <v>221</v>
      </c>
      <c r="E9" s="192" t="s">
        <v>222</v>
      </c>
      <c r="F9" s="181">
        <v>0.9</v>
      </c>
      <c r="G9" s="192" t="s">
        <v>395</v>
      </c>
      <c r="H9" s="192" t="s">
        <v>224</v>
      </c>
      <c r="I9" s="181">
        <v>0</v>
      </c>
      <c r="J9" s="192" t="s">
        <v>307</v>
      </c>
      <c r="K9" s="192" t="s">
        <v>308</v>
      </c>
      <c r="L9" s="181">
        <v>0</v>
      </c>
    </row>
    <row r="10" ht="15" customHeight="1" spans="1:12">
      <c r="A10" s="192" t="s">
        <v>225</v>
      </c>
      <c r="B10" s="192" t="s">
        <v>226</v>
      </c>
      <c r="C10" s="181">
        <v>0</v>
      </c>
      <c r="D10" s="192" t="s">
        <v>227</v>
      </c>
      <c r="E10" s="192" t="s">
        <v>228</v>
      </c>
      <c r="F10" s="181">
        <v>0.07</v>
      </c>
      <c r="G10" s="192" t="s">
        <v>396</v>
      </c>
      <c r="H10" s="192" t="s">
        <v>230</v>
      </c>
      <c r="I10" s="181">
        <v>0</v>
      </c>
      <c r="J10" s="192" t="s">
        <v>313</v>
      </c>
      <c r="K10" s="192" t="s">
        <v>314</v>
      </c>
      <c r="L10" s="181">
        <v>0</v>
      </c>
    </row>
    <row r="11" ht="15" customHeight="1" spans="1:12">
      <c r="A11" s="192" t="s">
        <v>231</v>
      </c>
      <c r="B11" s="192" t="s">
        <v>232</v>
      </c>
      <c r="C11" s="181">
        <v>0</v>
      </c>
      <c r="D11" s="192" t="s">
        <v>233</v>
      </c>
      <c r="E11" s="192" t="s">
        <v>234</v>
      </c>
      <c r="F11" s="181">
        <v>0</v>
      </c>
      <c r="G11" s="192" t="s">
        <v>397</v>
      </c>
      <c r="H11" s="192" t="s">
        <v>236</v>
      </c>
      <c r="I11" s="181">
        <v>0</v>
      </c>
      <c r="J11" s="192" t="s">
        <v>319</v>
      </c>
      <c r="K11" s="192" t="s">
        <v>320</v>
      </c>
      <c r="L11" s="181">
        <v>0</v>
      </c>
    </row>
    <row r="12" ht="15" customHeight="1" spans="1:12">
      <c r="A12" s="192" t="s">
        <v>237</v>
      </c>
      <c r="B12" s="192" t="s">
        <v>238</v>
      </c>
      <c r="C12" s="181">
        <v>0</v>
      </c>
      <c r="D12" s="192" t="s">
        <v>239</v>
      </c>
      <c r="E12" s="192" t="s">
        <v>240</v>
      </c>
      <c r="F12" s="181">
        <v>0</v>
      </c>
      <c r="G12" s="192" t="s">
        <v>398</v>
      </c>
      <c r="H12" s="192" t="s">
        <v>242</v>
      </c>
      <c r="I12" s="181">
        <v>0</v>
      </c>
      <c r="J12" s="192" t="s">
        <v>325</v>
      </c>
      <c r="K12" s="192" t="s">
        <v>326</v>
      </c>
      <c r="L12" s="181">
        <v>0</v>
      </c>
    </row>
    <row r="13" ht="15" customHeight="1" spans="1:12">
      <c r="A13" s="192" t="s">
        <v>243</v>
      </c>
      <c r="B13" s="192" t="s">
        <v>244</v>
      </c>
      <c r="C13" s="181">
        <v>0</v>
      </c>
      <c r="D13" s="192" t="s">
        <v>245</v>
      </c>
      <c r="E13" s="192" t="s">
        <v>246</v>
      </c>
      <c r="F13" s="181">
        <v>2.48</v>
      </c>
      <c r="G13" s="192" t="s">
        <v>399</v>
      </c>
      <c r="H13" s="192" t="s">
        <v>248</v>
      </c>
      <c r="I13" s="181">
        <v>0</v>
      </c>
      <c r="J13" s="192" t="s">
        <v>331</v>
      </c>
      <c r="K13" s="192" t="s">
        <v>332</v>
      </c>
      <c r="L13" s="181">
        <v>0</v>
      </c>
    </row>
    <row r="14" ht="15" customHeight="1" spans="1:12">
      <c r="A14" s="192" t="s">
        <v>249</v>
      </c>
      <c r="B14" s="192" t="s">
        <v>250</v>
      </c>
      <c r="C14" s="181">
        <v>0</v>
      </c>
      <c r="D14" s="192" t="s">
        <v>251</v>
      </c>
      <c r="E14" s="192" t="s">
        <v>252</v>
      </c>
      <c r="F14" s="181">
        <v>0</v>
      </c>
      <c r="G14" s="192" t="s">
        <v>400</v>
      </c>
      <c r="H14" s="192" t="s">
        <v>278</v>
      </c>
      <c r="I14" s="181">
        <v>0</v>
      </c>
      <c r="J14" s="192" t="s">
        <v>337</v>
      </c>
      <c r="K14" s="192" t="s">
        <v>338</v>
      </c>
      <c r="L14" s="194">
        <v>0</v>
      </c>
    </row>
    <row r="15" ht="15" customHeight="1" spans="1:12">
      <c r="A15" s="192" t="s">
        <v>255</v>
      </c>
      <c r="B15" s="192" t="s">
        <v>256</v>
      </c>
      <c r="C15" s="181">
        <v>0</v>
      </c>
      <c r="D15" s="192" t="s">
        <v>257</v>
      </c>
      <c r="E15" s="192" t="s">
        <v>258</v>
      </c>
      <c r="F15" s="181">
        <v>0</v>
      </c>
      <c r="G15" s="192" t="s">
        <v>401</v>
      </c>
      <c r="H15" s="192" t="s">
        <v>284</v>
      </c>
      <c r="I15" s="181">
        <v>0</v>
      </c>
      <c r="J15" s="192" t="s">
        <v>343</v>
      </c>
      <c r="K15" s="192" t="s">
        <v>344</v>
      </c>
      <c r="L15" s="181">
        <v>0</v>
      </c>
    </row>
    <row r="16" ht="15" customHeight="1" spans="1:12">
      <c r="A16" s="192" t="s">
        <v>261</v>
      </c>
      <c r="B16" s="192" t="s">
        <v>262</v>
      </c>
      <c r="C16" s="181">
        <v>0</v>
      </c>
      <c r="D16" s="192" t="s">
        <v>263</v>
      </c>
      <c r="E16" s="192" t="s">
        <v>264</v>
      </c>
      <c r="F16" s="181">
        <v>17.45</v>
      </c>
      <c r="G16" s="192" t="s">
        <v>402</v>
      </c>
      <c r="H16" s="192" t="s">
        <v>290</v>
      </c>
      <c r="I16" s="181">
        <v>0</v>
      </c>
      <c r="J16" s="192" t="s">
        <v>403</v>
      </c>
      <c r="K16" s="192" t="s">
        <v>404</v>
      </c>
      <c r="L16" s="181">
        <v>0</v>
      </c>
    </row>
    <row r="17" ht="15" customHeight="1" spans="1:12">
      <c r="A17" s="192" t="s">
        <v>267</v>
      </c>
      <c r="B17" s="192" t="s">
        <v>268</v>
      </c>
      <c r="C17" s="181">
        <v>0</v>
      </c>
      <c r="D17" s="192" t="s">
        <v>269</v>
      </c>
      <c r="E17" s="192" t="s">
        <v>270</v>
      </c>
      <c r="F17" s="181">
        <v>0</v>
      </c>
      <c r="G17" s="192" t="s">
        <v>405</v>
      </c>
      <c r="H17" s="192" t="s">
        <v>296</v>
      </c>
      <c r="I17" s="181">
        <v>0</v>
      </c>
      <c r="J17" s="192" t="s">
        <v>406</v>
      </c>
      <c r="K17" s="192" t="s">
        <v>407</v>
      </c>
      <c r="L17" s="181">
        <v>0</v>
      </c>
    </row>
    <row r="18" ht="15" customHeight="1" spans="1:12">
      <c r="A18" s="192" t="s">
        <v>273</v>
      </c>
      <c r="B18" s="192" t="s">
        <v>274</v>
      </c>
      <c r="C18" s="181">
        <v>0</v>
      </c>
      <c r="D18" s="192" t="s">
        <v>275</v>
      </c>
      <c r="E18" s="192" t="s">
        <v>276</v>
      </c>
      <c r="F18" s="181">
        <v>2.3</v>
      </c>
      <c r="G18" s="192" t="s">
        <v>408</v>
      </c>
      <c r="H18" s="192" t="s">
        <v>409</v>
      </c>
      <c r="I18" s="181">
        <v>0</v>
      </c>
      <c r="J18" s="192" t="s">
        <v>410</v>
      </c>
      <c r="K18" s="192" t="s">
        <v>411</v>
      </c>
      <c r="L18" s="181">
        <v>0</v>
      </c>
    </row>
    <row r="19" ht="15" customHeight="1" spans="1:12">
      <c r="A19" s="192" t="s">
        <v>279</v>
      </c>
      <c r="B19" s="192" t="s">
        <v>280</v>
      </c>
      <c r="C19" s="181">
        <v>0</v>
      </c>
      <c r="D19" s="192" t="s">
        <v>281</v>
      </c>
      <c r="E19" s="192" t="s">
        <v>282</v>
      </c>
      <c r="F19" s="181">
        <v>0</v>
      </c>
      <c r="G19" s="192" t="s">
        <v>205</v>
      </c>
      <c r="H19" s="192" t="s">
        <v>206</v>
      </c>
      <c r="I19" s="181">
        <v>2.5</v>
      </c>
      <c r="J19" s="192" t="s">
        <v>412</v>
      </c>
      <c r="K19" s="192" t="s">
        <v>413</v>
      </c>
      <c r="L19" s="181">
        <v>0</v>
      </c>
    </row>
    <row r="20" ht="15" customHeight="1" spans="1:12">
      <c r="A20" s="192" t="s">
        <v>285</v>
      </c>
      <c r="B20" s="192" t="s">
        <v>286</v>
      </c>
      <c r="C20" s="181">
        <v>21</v>
      </c>
      <c r="D20" s="192" t="s">
        <v>287</v>
      </c>
      <c r="E20" s="192" t="s">
        <v>288</v>
      </c>
      <c r="F20" s="181">
        <v>0</v>
      </c>
      <c r="G20" s="192" t="s">
        <v>211</v>
      </c>
      <c r="H20" s="192" t="s">
        <v>212</v>
      </c>
      <c r="I20" s="181">
        <v>0</v>
      </c>
      <c r="J20" s="192" t="s">
        <v>349</v>
      </c>
      <c r="K20" s="192" t="s">
        <v>156</v>
      </c>
      <c r="L20" s="181">
        <v>0</v>
      </c>
    </row>
    <row r="21" ht="15" customHeight="1" spans="1:12">
      <c r="A21" s="192" t="s">
        <v>291</v>
      </c>
      <c r="B21" s="192" t="s">
        <v>292</v>
      </c>
      <c r="C21" s="181">
        <v>0</v>
      </c>
      <c r="D21" s="192" t="s">
        <v>293</v>
      </c>
      <c r="E21" s="192" t="s">
        <v>294</v>
      </c>
      <c r="F21" s="181">
        <v>0</v>
      </c>
      <c r="G21" s="192" t="s">
        <v>217</v>
      </c>
      <c r="H21" s="192" t="s">
        <v>218</v>
      </c>
      <c r="I21" s="181">
        <v>2.5</v>
      </c>
      <c r="J21" s="192" t="s">
        <v>354</v>
      </c>
      <c r="K21" s="192" t="s">
        <v>355</v>
      </c>
      <c r="L21" s="181">
        <v>0</v>
      </c>
    </row>
    <row r="22" ht="15" customHeight="1" spans="1:12">
      <c r="A22" s="192" t="s">
        <v>297</v>
      </c>
      <c r="B22" s="192" t="s">
        <v>298</v>
      </c>
      <c r="C22" s="181">
        <v>0</v>
      </c>
      <c r="D22" s="192" t="s">
        <v>299</v>
      </c>
      <c r="E22" s="192" t="s">
        <v>300</v>
      </c>
      <c r="F22" s="181">
        <v>0.09</v>
      </c>
      <c r="G22" s="192" t="s">
        <v>223</v>
      </c>
      <c r="H22" s="192" t="s">
        <v>224</v>
      </c>
      <c r="I22" s="181">
        <v>0</v>
      </c>
      <c r="J22" s="192" t="s">
        <v>360</v>
      </c>
      <c r="K22" s="192" t="s">
        <v>361</v>
      </c>
      <c r="L22" s="181">
        <v>0</v>
      </c>
    </row>
    <row r="23" ht="15" customHeight="1" spans="1:12">
      <c r="A23" s="192" t="s">
        <v>303</v>
      </c>
      <c r="B23" s="192" t="s">
        <v>304</v>
      </c>
      <c r="C23" s="181">
        <v>0</v>
      </c>
      <c r="D23" s="192" t="s">
        <v>305</v>
      </c>
      <c r="E23" s="192" t="s">
        <v>306</v>
      </c>
      <c r="F23" s="181">
        <v>3</v>
      </c>
      <c r="G23" s="192" t="s">
        <v>229</v>
      </c>
      <c r="H23" s="192" t="s">
        <v>230</v>
      </c>
      <c r="I23" s="181">
        <v>0</v>
      </c>
      <c r="J23" s="192" t="s">
        <v>364</v>
      </c>
      <c r="K23" s="192" t="s">
        <v>365</v>
      </c>
      <c r="L23" s="181">
        <v>0</v>
      </c>
    </row>
    <row r="24" ht="15" customHeight="1" spans="1:12">
      <c r="A24" s="192" t="s">
        <v>309</v>
      </c>
      <c r="B24" s="192" t="s">
        <v>310</v>
      </c>
      <c r="C24" s="181">
        <v>0</v>
      </c>
      <c r="D24" s="192" t="s">
        <v>311</v>
      </c>
      <c r="E24" s="192" t="s">
        <v>312</v>
      </c>
      <c r="F24" s="181">
        <v>0</v>
      </c>
      <c r="G24" s="192" t="s">
        <v>235</v>
      </c>
      <c r="H24" s="192" t="s">
        <v>236</v>
      </c>
      <c r="I24" s="181">
        <v>0</v>
      </c>
      <c r="J24" s="192" t="s">
        <v>368</v>
      </c>
      <c r="K24" s="192" t="s">
        <v>369</v>
      </c>
      <c r="L24" s="181">
        <v>0</v>
      </c>
    </row>
    <row r="25" ht="15" customHeight="1" spans="1:12">
      <c r="A25" s="192" t="s">
        <v>315</v>
      </c>
      <c r="B25" s="192" t="s">
        <v>316</v>
      </c>
      <c r="C25" s="181">
        <v>21</v>
      </c>
      <c r="D25" s="192" t="s">
        <v>317</v>
      </c>
      <c r="E25" s="192" t="s">
        <v>318</v>
      </c>
      <c r="F25" s="181">
        <v>0</v>
      </c>
      <c r="G25" s="192" t="s">
        <v>241</v>
      </c>
      <c r="H25" s="192" t="s">
        <v>242</v>
      </c>
      <c r="I25" s="181">
        <v>0</v>
      </c>
      <c r="J25" s="192" t="s">
        <v>372</v>
      </c>
      <c r="K25" s="192" t="s">
        <v>373</v>
      </c>
      <c r="L25" s="181">
        <v>0</v>
      </c>
    </row>
    <row r="26" ht="15" customHeight="1" spans="1:12">
      <c r="A26" s="192" t="s">
        <v>321</v>
      </c>
      <c r="B26" s="192" t="s">
        <v>322</v>
      </c>
      <c r="C26" s="181">
        <v>0</v>
      </c>
      <c r="D26" s="192" t="s">
        <v>323</v>
      </c>
      <c r="E26" s="192" t="s">
        <v>324</v>
      </c>
      <c r="F26" s="181">
        <v>3</v>
      </c>
      <c r="G26" s="192" t="s">
        <v>247</v>
      </c>
      <c r="H26" s="192" t="s">
        <v>248</v>
      </c>
      <c r="I26" s="181">
        <v>0</v>
      </c>
      <c r="J26" s="192"/>
      <c r="K26" s="192"/>
      <c r="L26" s="189"/>
    </row>
    <row r="27" ht="15" customHeight="1" spans="1:12">
      <c r="A27" s="192" t="s">
        <v>327</v>
      </c>
      <c r="B27" s="192" t="s">
        <v>328</v>
      </c>
      <c r="C27" s="181">
        <v>0</v>
      </c>
      <c r="D27" s="192" t="s">
        <v>329</v>
      </c>
      <c r="E27" s="192" t="s">
        <v>330</v>
      </c>
      <c r="F27" s="181">
        <v>0</v>
      </c>
      <c r="G27" s="192" t="s">
        <v>253</v>
      </c>
      <c r="H27" s="192" t="s">
        <v>254</v>
      </c>
      <c r="I27" s="181">
        <v>0</v>
      </c>
      <c r="J27" s="192"/>
      <c r="K27" s="192"/>
      <c r="L27" s="189"/>
    </row>
    <row r="28" ht="15" customHeight="1" spans="1:12">
      <c r="A28" s="192" t="s">
        <v>333</v>
      </c>
      <c r="B28" s="192" t="s">
        <v>334</v>
      </c>
      <c r="C28" s="181">
        <v>0</v>
      </c>
      <c r="D28" s="192" t="s">
        <v>335</v>
      </c>
      <c r="E28" s="192" t="s">
        <v>336</v>
      </c>
      <c r="F28" s="181">
        <v>0</v>
      </c>
      <c r="G28" s="192" t="s">
        <v>259</v>
      </c>
      <c r="H28" s="192" t="s">
        <v>260</v>
      </c>
      <c r="I28" s="181">
        <v>0</v>
      </c>
      <c r="J28" s="192"/>
      <c r="K28" s="192"/>
      <c r="L28" s="189"/>
    </row>
    <row r="29" ht="15" customHeight="1" spans="1:12">
      <c r="A29" s="192" t="s">
        <v>339</v>
      </c>
      <c r="B29" s="192" t="s">
        <v>340</v>
      </c>
      <c r="C29" s="181">
        <v>0</v>
      </c>
      <c r="D29" s="192" t="s">
        <v>341</v>
      </c>
      <c r="E29" s="192" t="s">
        <v>342</v>
      </c>
      <c r="F29" s="181">
        <v>0</v>
      </c>
      <c r="G29" s="192" t="s">
        <v>265</v>
      </c>
      <c r="H29" s="192" t="s">
        <v>266</v>
      </c>
      <c r="I29" s="181">
        <v>0</v>
      </c>
      <c r="J29" s="192"/>
      <c r="K29" s="192"/>
      <c r="L29" s="189"/>
    </row>
    <row r="30" ht="15" customHeight="1" spans="1:12">
      <c r="A30" s="192" t="s">
        <v>345</v>
      </c>
      <c r="B30" s="192" t="s">
        <v>346</v>
      </c>
      <c r="C30" s="181">
        <v>0</v>
      </c>
      <c r="D30" s="192" t="s">
        <v>347</v>
      </c>
      <c r="E30" s="192" t="s">
        <v>348</v>
      </c>
      <c r="F30" s="181">
        <v>0.49</v>
      </c>
      <c r="G30" s="192" t="s">
        <v>271</v>
      </c>
      <c r="H30" s="192" t="s">
        <v>272</v>
      </c>
      <c r="I30" s="181">
        <v>0</v>
      </c>
      <c r="J30" s="192"/>
      <c r="K30" s="192"/>
      <c r="L30" s="189"/>
    </row>
    <row r="31" ht="15" customHeight="1" spans="1:12">
      <c r="A31" s="192" t="s">
        <v>350</v>
      </c>
      <c r="B31" s="192" t="s">
        <v>351</v>
      </c>
      <c r="C31" s="181">
        <v>0</v>
      </c>
      <c r="D31" s="192" t="s">
        <v>352</v>
      </c>
      <c r="E31" s="192" t="s">
        <v>353</v>
      </c>
      <c r="F31" s="181">
        <v>0.68</v>
      </c>
      <c r="G31" s="192" t="s">
        <v>277</v>
      </c>
      <c r="H31" s="192" t="s">
        <v>278</v>
      </c>
      <c r="I31" s="181">
        <v>0</v>
      </c>
      <c r="J31" s="192"/>
      <c r="K31" s="192"/>
      <c r="L31" s="189"/>
    </row>
    <row r="32" ht="15" customHeight="1" spans="1:12">
      <c r="A32" s="192" t="s">
        <v>356</v>
      </c>
      <c r="B32" s="192" t="s">
        <v>414</v>
      </c>
      <c r="C32" s="181">
        <v>0</v>
      </c>
      <c r="D32" s="192" t="s">
        <v>358</v>
      </c>
      <c r="E32" s="192" t="s">
        <v>359</v>
      </c>
      <c r="F32" s="181">
        <v>0</v>
      </c>
      <c r="G32" s="192" t="s">
        <v>283</v>
      </c>
      <c r="H32" s="192" t="s">
        <v>284</v>
      </c>
      <c r="I32" s="181">
        <v>0</v>
      </c>
      <c r="J32" s="192"/>
      <c r="K32" s="192"/>
      <c r="L32" s="189"/>
    </row>
    <row r="33" ht="15" customHeight="1" spans="1:12">
      <c r="A33" s="192"/>
      <c r="B33" s="192"/>
      <c r="C33" s="193"/>
      <c r="D33" s="192" t="s">
        <v>362</v>
      </c>
      <c r="E33" s="192" t="s">
        <v>363</v>
      </c>
      <c r="F33" s="181">
        <v>1.93</v>
      </c>
      <c r="G33" s="192" t="s">
        <v>289</v>
      </c>
      <c r="H33" s="192" t="s">
        <v>290</v>
      </c>
      <c r="I33" s="181">
        <v>0</v>
      </c>
      <c r="J33" s="192"/>
      <c r="K33" s="192"/>
      <c r="L33" s="189"/>
    </row>
    <row r="34" ht="15" customHeight="1" spans="1:12">
      <c r="A34" s="192"/>
      <c r="B34" s="192"/>
      <c r="C34" s="189"/>
      <c r="D34" s="192" t="s">
        <v>366</v>
      </c>
      <c r="E34" s="192" t="s">
        <v>367</v>
      </c>
      <c r="F34" s="181">
        <v>0</v>
      </c>
      <c r="G34" s="192" t="s">
        <v>295</v>
      </c>
      <c r="H34" s="192" t="s">
        <v>296</v>
      </c>
      <c r="I34" s="181">
        <v>0</v>
      </c>
      <c r="J34" s="192"/>
      <c r="K34" s="192"/>
      <c r="L34" s="189"/>
    </row>
    <row r="35" ht="15" customHeight="1" spans="1:12">
      <c r="A35" s="192"/>
      <c r="B35" s="192"/>
      <c r="C35" s="189"/>
      <c r="D35" s="192" t="s">
        <v>370</v>
      </c>
      <c r="E35" s="192" t="s">
        <v>371</v>
      </c>
      <c r="F35" s="181">
        <v>0</v>
      </c>
      <c r="G35" s="192" t="s">
        <v>301</v>
      </c>
      <c r="H35" s="192" t="s">
        <v>302</v>
      </c>
      <c r="I35" s="181">
        <v>0</v>
      </c>
      <c r="J35" s="192"/>
      <c r="K35" s="192"/>
      <c r="L35" s="189"/>
    </row>
    <row r="36" ht="15" customHeight="1" spans="1:12">
      <c r="A36" s="192"/>
      <c r="B36" s="192"/>
      <c r="C36" s="189"/>
      <c r="D36" s="192" t="s">
        <v>374</v>
      </c>
      <c r="E36" s="192" t="s">
        <v>375</v>
      </c>
      <c r="F36" s="181">
        <v>0</v>
      </c>
      <c r="G36" s="192"/>
      <c r="H36" s="192"/>
      <c r="I36" s="193"/>
      <c r="J36" s="192"/>
      <c r="K36" s="192"/>
      <c r="L36" s="189"/>
    </row>
    <row r="37" ht="15" customHeight="1" spans="1:12">
      <c r="A37" s="192"/>
      <c r="B37" s="192"/>
      <c r="C37" s="189"/>
      <c r="D37" s="192" t="s">
        <v>376</v>
      </c>
      <c r="E37" s="192" t="s">
        <v>377</v>
      </c>
      <c r="F37" s="181">
        <v>0</v>
      </c>
      <c r="G37" s="192"/>
      <c r="H37" s="192"/>
      <c r="I37" s="189"/>
      <c r="J37" s="192"/>
      <c r="K37" s="192"/>
      <c r="L37" s="189"/>
    </row>
    <row r="38" ht="15" customHeight="1" spans="1:12">
      <c r="A38" s="192"/>
      <c r="B38" s="192"/>
      <c r="C38" s="189"/>
      <c r="D38" s="192" t="s">
        <v>378</v>
      </c>
      <c r="E38" s="192" t="s">
        <v>379</v>
      </c>
      <c r="F38" s="194">
        <v>0</v>
      </c>
      <c r="G38" s="192"/>
      <c r="H38" s="192"/>
      <c r="I38" s="189"/>
      <c r="J38" s="192"/>
      <c r="K38" s="192"/>
      <c r="L38" s="189"/>
    </row>
    <row r="39" ht="15" customHeight="1" spans="1:12">
      <c r="A39" s="180" t="s">
        <v>415</v>
      </c>
      <c r="B39" s="180"/>
      <c r="C39" s="180"/>
      <c r="D39" s="180"/>
      <c r="E39" s="180"/>
      <c r="F39" s="180"/>
      <c r="G39" s="180"/>
      <c r="H39" s="180"/>
      <c r="I39" s="180"/>
      <c r="J39" s="180"/>
      <c r="K39" s="180"/>
      <c r="L39" s="180"/>
    </row>
  </sheetData>
  <mergeCells count="2">
    <mergeCell ref="A4:L4"/>
    <mergeCell ref="A39:L39"/>
  </mergeCells>
  <pageMargins left="0.751388888888889" right="0.751388888888889" top="1" bottom="1"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21"/>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5" t="s">
        <v>416</v>
      </c>
    </row>
    <row r="2" ht="14.25" spans="20:20">
      <c r="T2" s="186" t="s">
        <v>417</v>
      </c>
    </row>
    <row r="3" ht="14.25" spans="1:20">
      <c r="A3" s="186" t="s">
        <v>2</v>
      </c>
      <c r="T3" s="186" t="s">
        <v>3</v>
      </c>
    </row>
    <row r="4" ht="19.5" customHeight="1" spans="1:20">
      <c r="A4" s="187" t="s">
        <v>6</v>
      </c>
      <c r="B4" s="187"/>
      <c r="C4" s="187"/>
      <c r="D4" s="187"/>
      <c r="E4" s="187" t="s">
        <v>105</v>
      </c>
      <c r="F4" s="187"/>
      <c r="G4" s="187"/>
      <c r="H4" s="187" t="s">
        <v>189</v>
      </c>
      <c r="I4" s="187"/>
      <c r="J4" s="187"/>
      <c r="K4" s="187" t="s">
        <v>190</v>
      </c>
      <c r="L4" s="187"/>
      <c r="M4" s="187"/>
      <c r="N4" s="187"/>
      <c r="O4" s="187"/>
      <c r="P4" s="187" t="s">
        <v>107</v>
      </c>
      <c r="Q4" s="187"/>
      <c r="R4" s="187"/>
      <c r="S4" s="187"/>
      <c r="T4" s="187"/>
    </row>
    <row r="5" ht="19.5" customHeight="1" spans="1:20">
      <c r="A5" s="187" t="s">
        <v>121</v>
      </c>
      <c r="B5" s="187"/>
      <c r="C5" s="187"/>
      <c r="D5" s="187" t="s">
        <v>122</v>
      </c>
      <c r="E5" s="187" t="s">
        <v>128</v>
      </c>
      <c r="F5" s="187" t="s">
        <v>191</v>
      </c>
      <c r="G5" s="187" t="s">
        <v>192</v>
      </c>
      <c r="H5" s="187" t="s">
        <v>128</v>
      </c>
      <c r="I5" s="187" t="s">
        <v>160</v>
      </c>
      <c r="J5" s="187" t="s">
        <v>161</v>
      </c>
      <c r="K5" s="187" t="s">
        <v>128</v>
      </c>
      <c r="L5" s="187" t="s">
        <v>160</v>
      </c>
      <c r="M5" s="187"/>
      <c r="N5" s="187" t="s">
        <v>160</v>
      </c>
      <c r="O5" s="187" t="s">
        <v>161</v>
      </c>
      <c r="P5" s="187" t="s">
        <v>128</v>
      </c>
      <c r="Q5" s="187" t="s">
        <v>191</v>
      </c>
      <c r="R5" s="187" t="s">
        <v>192</v>
      </c>
      <c r="S5" s="187" t="s">
        <v>192</v>
      </c>
      <c r="T5" s="187"/>
    </row>
    <row r="6" ht="19.5" customHeight="1" spans="1:20">
      <c r="A6" s="187"/>
      <c r="B6" s="187"/>
      <c r="C6" s="187"/>
      <c r="D6" s="187"/>
      <c r="E6" s="187"/>
      <c r="F6" s="187"/>
      <c r="G6" s="187" t="s">
        <v>123</v>
      </c>
      <c r="H6" s="187"/>
      <c r="I6" s="187"/>
      <c r="J6" s="187" t="s">
        <v>123</v>
      </c>
      <c r="K6" s="187"/>
      <c r="L6" s="187" t="s">
        <v>123</v>
      </c>
      <c r="M6" s="187" t="s">
        <v>194</v>
      </c>
      <c r="N6" s="187" t="s">
        <v>193</v>
      </c>
      <c r="O6" s="187" t="s">
        <v>123</v>
      </c>
      <c r="P6" s="187"/>
      <c r="Q6" s="187"/>
      <c r="R6" s="187" t="s">
        <v>123</v>
      </c>
      <c r="S6" s="187" t="s">
        <v>195</v>
      </c>
      <c r="T6" s="187" t="s">
        <v>196</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1">
        <v>0</v>
      </c>
      <c r="F9" s="181">
        <v>0</v>
      </c>
      <c r="G9" s="181">
        <v>0</v>
      </c>
      <c r="H9" s="181">
        <v>0</v>
      </c>
      <c r="I9" s="181">
        <v>0</v>
      </c>
      <c r="J9" s="181">
        <v>0</v>
      </c>
      <c r="K9" s="181">
        <v>0</v>
      </c>
      <c r="L9" s="181">
        <v>0</v>
      </c>
      <c r="M9" s="181">
        <v>0</v>
      </c>
      <c r="N9" s="181">
        <v>0</v>
      </c>
      <c r="O9" s="181">
        <v>0</v>
      </c>
      <c r="P9" s="181">
        <v>0</v>
      </c>
      <c r="Q9" s="181">
        <v>0</v>
      </c>
      <c r="R9" s="181">
        <v>0</v>
      </c>
      <c r="S9" s="181">
        <v>0</v>
      </c>
      <c r="T9" s="181">
        <v>0</v>
      </c>
    </row>
    <row r="10" ht="19.5" customHeight="1" spans="1:20">
      <c r="A10" s="180"/>
      <c r="B10" s="180"/>
      <c r="C10" s="180"/>
      <c r="D10" s="180"/>
      <c r="E10" s="189"/>
      <c r="F10" s="189"/>
      <c r="G10" s="189"/>
      <c r="H10" s="189"/>
      <c r="I10" s="189"/>
      <c r="J10" s="189"/>
      <c r="K10" s="189"/>
      <c r="L10" s="189"/>
      <c r="M10" s="189"/>
      <c r="N10" s="189"/>
      <c r="O10" s="189"/>
      <c r="P10" s="189"/>
      <c r="Q10" s="189"/>
      <c r="R10" s="189"/>
      <c r="S10" s="189"/>
      <c r="T10" s="189"/>
    </row>
    <row r="11" ht="19.5" customHeight="1" spans="1:20">
      <c r="A11" s="180" t="s">
        <v>418</v>
      </c>
      <c r="B11" s="180"/>
      <c r="C11" s="180"/>
      <c r="D11" s="180"/>
      <c r="E11" s="180"/>
      <c r="F11" s="180"/>
      <c r="G11" s="180"/>
      <c r="H11" s="180"/>
      <c r="I11" s="180"/>
      <c r="J11" s="180"/>
      <c r="K11" s="180"/>
      <c r="L11" s="180"/>
      <c r="M11" s="180"/>
      <c r="N11" s="180"/>
      <c r="O11" s="180"/>
      <c r="P11" s="180"/>
      <c r="Q11" s="180"/>
      <c r="R11" s="180"/>
      <c r="S11" s="180"/>
      <c r="T11" s="180"/>
    </row>
    <row r="12" spans="1:6">
      <c r="A12" s="191" t="s">
        <v>419</v>
      </c>
      <c r="B12" s="191"/>
      <c r="C12" s="191"/>
      <c r="D12" s="191"/>
      <c r="E12" s="191"/>
      <c r="F12" s="191"/>
    </row>
    <row r="21" spans="6:6">
      <c r="F21" s="190"/>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21" sqref="D20:D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5" t="s">
        <v>420</v>
      </c>
    </row>
    <row r="2" ht="14.25" spans="12:12">
      <c r="L2" s="186" t="s">
        <v>421</v>
      </c>
    </row>
    <row r="3" ht="14.25" spans="1:12">
      <c r="A3" s="186" t="s">
        <v>2</v>
      </c>
      <c r="L3" s="186" t="s">
        <v>3</v>
      </c>
    </row>
    <row r="4" ht="19.5" customHeight="1" spans="1:12">
      <c r="A4" s="187" t="s">
        <v>6</v>
      </c>
      <c r="B4" s="187"/>
      <c r="C4" s="187"/>
      <c r="D4" s="187"/>
      <c r="E4" s="187" t="s">
        <v>105</v>
      </c>
      <c r="F4" s="187"/>
      <c r="G4" s="187"/>
      <c r="H4" s="187" t="s">
        <v>189</v>
      </c>
      <c r="I4" s="187" t="s">
        <v>190</v>
      </c>
      <c r="J4" s="187" t="s">
        <v>107</v>
      </c>
      <c r="K4" s="187"/>
      <c r="L4" s="187"/>
    </row>
    <row r="5" ht="19.5" customHeight="1" spans="1:12">
      <c r="A5" s="187" t="s">
        <v>121</v>
      </c>
      <c r="B5" s="187"/>
      <c r="C5" s="187"/>
      <c r="D5" s="187" t="s">
        <v>122</v>
      </c>
      <c r="E5" s="187" t="s">
        <v>128</v>
      </c>
      <c r="F5" s="187" t="s">
        <v>422</v>
      </c>
      <c r="G5" s="187" t="s">
        <v>423</v>
      </c>
      <c r="H5" s="187"/>
      <c r="I5" s="187"/>
      <c r="J5" s="187" t="s">
        <v>128</v>
      </c>
      <c r="K5" s="187" t="s">
        <v>422</v>
      </c>
      <c r="L5" s="188" t="s">
        <v>423</v>
      </c>
    </row>
    <row r="6" ht="19.5" customHeight="1" spans="1:12">
      <c r="A6" s="187"/>
      <c r="B6" s="187"/>
      <c r="C6" s="187"/>
      <c r="D6" s="187"/>
      <c r="E6" s="187"/>
      <c r="F6" s="187"/>
      <c r="G6" s="187"/>
      <c r="H6" s="187"/>
      <c r="I6" s="187"/>
      <c r="J6" s="187"/>
      <c r="K6" s="187"/>
      <c r="L6" s="188" t="s">
        <v>195</v>
      </c>
    </row>
    <row r="7" ht="19.5" customHeight="1" spans="1:12">
      <c r="A7" s="187"/>
      <c r="B7" s="187"/>
      <c r="C7" s="187"/>
      <c r="D7" s="187"/>
      <c r="E7" s="187"/>
      <c r="F7" s="187"/>
      <c r="G7" s="187"/>
      <c r="H7" s="187"/>
      <c r="I7" s="187"/>
      <c r="J7" s="187"/>
      <c r="K7" s="187"/>
      <c r="L7" s="188"/>
    </row>
    <row r="8" ht="30" customHeight="1" spans="1:12">
      <c r="A8" s="187" t="s">
        <v>125</v>
      </c>
      <c r="B8" s="187" t="s">
        <v>126</v>
      </c>
      <c r="C8" s="187" t="s">
        <v>127</v>
      </c>
      <c r="D8" s="187" t="s">
        <v>10</v>
      </c>
      <c r="E8" s="188" t="s">
        <v>11</v>
      </c>
      <c r="F8" s="188" t="s">
        <v>12</v>
      </c>
      <c r="G8" s="188" t="s">
        <v>20</v>
      </c>
      <c r="H8" s="188" t="s">
        <v>24</v>
      </c>
      <c r="I8" s="188" t="s">
        <v>28</v>
      </c>
      <c r="J8" s="188" t="s">
        <v>32</v>
      </c>
      <c r="K8" s="188" t="s">
        <v>36</v>
      </c>
      <c r="L8" s="188" t="s">
        <v>40</v>
      </c>
    </row>
    <row r="9" ht="30" customHeight="1" spans="1:12">
      <c r="A9" s="187"/>
      <c r="B9" s="187"/>
      <c r="C9" s="187"/>
      <c r="D9" s="187" t="s">
        <v>128</v>
      </c>
      <c r="E9" s="181">
        <v>0</v>
      </c>
      <c r="F9" s="181">
        <v>0</v>
      </c>
      <c r="G9" s="181">
        <v>0</v>
      </c>
      <c r="H9" s="181">
        <v>0</v>
      </c>
      <c r="I9" s="181">
        <v>0</v>
      </c>
      <c r="J9" s="181">
        <v>0</v>
      </c>
      <c r="K9" s="181">
        <v>0</v>
      </c>
      <c r="L9" s="181">
        <v>0</v>
      </c>
    </row>
    <row r="10" ht="19.5" customHeight="1" spans="1:12">
      <c r="A10" s="180"/>
      <c r="B10" s="180"/>
      <c r="C10" s="180"/>
      <c r="D10" s="180"/>
      <c r="E10" s="189"/>
      <c r="F10" s="189"/>
      <c r="G10" s="189"/>
      <c r="H10" s="189"/>
      <c r="I10" s="189"/>
      <c r="J10" s="189"/>
      <c r="K10" s="189"/>
      <c r="L10" s="189"/>
    </row>
    <row r="11" ht="19.5" customHeight="1" spans="1:12">
      <c r="A11" s="180" t="s">
        <v>424</v>
      </c>
      <c r="B11" s="180"/>
      <c r="C11" s="180"/>
      <c r="D11" s="180"/>
      <c r="E11" s="180"/>
      <c r="F11" s="180"/>
      <c r="G11" s="180"/>
      <c r="H11" s="180"/>
      <c r="I11" s="180"/>
      <c r="J11" s="180"/>
      <c r="K11" s="180"/>
      <c r="L11" s="180"/>
    </row>
    <row r="12" spans="1:7">
      <c r="A12" s="190" t="s">
        <v>419</v>
      </c>
      <c r="B12" s="190"/>
      <c r="C12" s="190"/>
      <c r="D12" s="190"/>
      <c r="E12" s="190"/>
      <c r="F12" s="190"/>
      <c r="G12" s="190"/>
    </row>
  </sheetData>
  <mergeCells count="19">
    <mergeCell ref="A4:D4"/>
    <mergeCell ref="E4:G4"/>
    <mergeCell ref="J4:L4"/>
    <mergeCell ref="A10:C10"/>
    <mergeCell ref="A11:L11"/>
    <mergeCell ref="A12:G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2025-09-02T07:46:00Z</dcterms:created>
  <dcterms:modified xsi:type="dcterms:W3CDTF">2025-09-10T07:06:51Z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2025-09-02T07:46:29.618Z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