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firstSheet="12" activeTab="16"/>
  </bookViews>
  <sheets>
    <sheet name="部门财务收支预算总表01-1" sheetId="1" r:id="rId1"/>
    <sheet name="部门收入预算表01-2" sheetId="2" r:id="rId2"/>
    <sheet name="部门支出预算表01-3" sheetId="3" r:id="rId3"/>
    <sheet name="部门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部门政府性基金预算支出预算表06" sheetId="10" r:id="rId10"/>
    <sheet name="部门政府采购预算表07" sheetId="11" r:id="rId11"/>
    <sheet name="部门政府购买服务预算表08" sheetId="12" r:id="rId12"/>
    <sheet name="州对下转移支付预算表09-1" sheetId="13" r:id="rId13"/>
    <sheet name="州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<sst xmlns="http://schemas.openxmlformats.org/spreadsheetml/2006/main" count="839" uniqueCount="370">
  <si>
    <t>预算01-1表</t>
  </si>
  <si>
    <t>单位:元</t>
  </si>
  <si>
    <t>收        入</t>
  </si>
  <si>
    <t>支        出</t>
  </si>
  <si>
    <t>项      目</t>
  </si>
  <si>
    <t>项目（按功能分类）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</si>
  <si>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</si>
  <si>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</si>
  <si>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</si>
  <si>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</si>
  <si>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</si>
  <si>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</si>
  <si>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</si>
  <si>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</si>
  <si>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五、单位资金收入</t>
  </si>
  <si>
    <t>五、教育支出</t>
  </si>
  <si>
    <t>（一）事业收入</t>
  </si>
  <si>
    <t>六、科学技术支出</t>
  </si>
  <si>
    <t>（二）事业单位经营收入</t>
  </si>
  <si>
    <t>七、文化旅游体育与传媒支出</t>
  </si>
  <si>
    <t>（三）上级补助收入</t>
  </si>
  <si>
    <t>八、社会保障和就业支出</t>
  </si>
  <si>
    <t>（四）附属单位上缴收入</t>
  </si>
  <si>
    <t>九、社会保险基金支出</t>
  </si>
  <si>
    <t>（五）其他收入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</si>
  <si>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</si>
  <si>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</si>
  <si>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</si>
  <si>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</si>
  <si>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</si>
  <si>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</si>
  <si>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</si>
  <si>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</si>
  <si>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</si>
  <si>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</si>
  <si>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</si>
  <si>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</si>
  <si>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</si>
  <si>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</si>
  <si>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</si>
  <si>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</si>
  <si>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</si>
  <si>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</si>
  <si>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</si>
  <si>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</si>
  <si>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</si>
  <si>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</si>
  <si>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上年结转结余</t>
  </si>
  <si>
    <t>年终结转结余</t>
  </si>
  <si>
    <t>1、财政拨款结转结余</t>
  </si>
  <si>
    <t>2、使用非财政拨款结余</t>
  </si>
  <si>
    <t>2、非财政拨款结余</t>
  </si>
  <si>
    <t>收  入  总  计</t>
  </si>
  <si>
    <t>支 出 总 计</t>
  </si>
  <si>
    <t>预算01-2表</t>
  </si>
  <si>
    <t>2025年部门收入预算表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</si>
  <si>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</si>
  <si>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</si>
  <si>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</si>
  <si>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</si>
  <si>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</si>
  <si>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</si>
  <si>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</si>
  <si>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</si>
  <si>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</si>
  <si>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</si>
  <si>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使用非财政拨款结余</t>
  </si>
  <si>
    <t>事业收入</t>
  </si>
  <si>
    <t>事业单位经营收入</t>
  </si>
  <si>
    <t>上级补助收入</t>
  </si>
  <si>
    <t>附属单位上缴收入</t>
  </si>
  <si>
    <t>其他收入</t>
  </si>
  <si>
    <t>265</t>
  </si>
  <si>
    <t>怒江傈僳族自治州红十字会</t>
  </si>
  <si>
    <t>265001</t>
  </si>
  <si>
    <t>预算01-3表</t>
  </si>
  <si>
    <t>2025年部门支出预算表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</si>
  <si>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</si>
  <si>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</si>
  <si>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</si>
  <si>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</si>
  <si>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</si>
  <si>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</si>
  <si>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</si>
  <si>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</si>
  <si>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</si>
  <si>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其他支出</t>
  </si>
  <si>
    <t>201</t>
  </si>
  <si>
    <t>一般公共服务支出</t>
  </si>
  <si>
    <t>20129</t>
  </si>
  <si>
    <t>群众团体事务</t>
  </si>
  <si>
    <t>2012999</t>
  </si>
  <si>
    <t>其他群众团体事务支出</t>
  </si>
  <si>
    <t>205</t>
  </si>
  <si>
    <t>教育支出</t>
  </si>
  <si>
    <t>20502</t>
  </si>
  <si>
    <t>普通教育</t>
  </si>
  <si>
    <t>2050299</t>
  </si>
  <si>
    <t>其他普通教育支出</t>
  </si>
  <si>
    <t>20599</t>
  </si>
  <si>
    <t>其他教育支出</t>
  </si>
  <si>
    <t>2059999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</si>
  <si>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</si>
  <si>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</si>
  <si>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</si>
  <si>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</si>
  <si>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</si>
  <si>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</si>
  <si>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</si>
  <si>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</si>
  <si>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20816</t>
  </si>
  <si>
    <t>红十字事业</t>
  </si>
  <si>
    <t>2081601</t>
  </si>
  <si>
    <t>行政运行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</si>
  <si>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</si>
  <si>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</si>
  <si>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</si>
  <si>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</si>
  <si>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</si>
  <si>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</si>
  <si>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</si>
  <si>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</si>
  <si>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</si>
  <si>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2101103</t>
  </si>
  <si>
    <t>公务员医疗补助</t>
  </si>
  <si>
    <t>2101199</t>
  </si>
  <si>
    <t>其他行政事业单位医疗支出</t>
  </si>
  <si>
    <t>221</t>
  </si>
  <si>
    <t>住房保障支出</t>
  </si>
  <si>
    <t>22102</t>
  </si>
  <si>
    <t>住房改革支出</t>
  </si>
  <si>
    <t>2210201</t>
  </si>
  <si>
    <t>住房公积金</t>
  </si>
  <si>
    <t>预算02-1表</t>
  </si>
  <si>
    <t>单位：元</t>
  </si>
  <si>
    <t>收　　　　　　　　入</t>
  </si>
  <si>
    <t>支　　　　　　　　出</t>
  </si>
  <si>
    <t>项目(按功能分类)</t>
  </si>
  <si>
    <t>一、本年收入</t>
  </si>
  <si>
    <t>一、本年支出</t>
  </si>
  <si>
    <t>（一）一般公共预算拨款</t>
  </si>
  <si>
    <t>（二）政府性基金预算拨款</t>
  </si>
  <si>
    <t>（三）国有资本经营预算拨款</t>
  </si>
  <si>
    <t>二、上年结转</t>
  </si>
  <si>
    <t>二、年终结转结余</t>
  </si>
  <si>
    <t>支  出  总  计</t>
  </si>
  <si>
    <t>预算02-2表</t>
  </si>
  <si>
    <t>2025年一般公共预算支出预算表（按功能科目分类）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</si>
  <si>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</si>
  <si>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</si>
  <si>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</si>
  <si>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</si>
  <si>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</si>
  <si>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</si>
  <si>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5</t>
  </si>
  <si>
    <t>6</t>
  </si>
  <si>
    <t>7</t>
  </si>
  <si>
    <t>预算03表</t>
  </si>
  <si>
    <t>2025年一般公共预算“三公”经费支出预算表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</si>
  <si>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</si>
  <si>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</si>
  <si>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</si>
  <si>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</si>
  <si>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</si>
  <si>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</si>
  <si>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预算04表</t>
  </si>
  <si>
    <t>2025年部门基本支出预算表</t>
  </si>
  <si>
    <t>单位名称</t>
  </si>
  <si>
    <t>项目代码</t>
  </si>
  <si>
    <t>项目名称</t>
  </si>
  <si>
    <t>功能科目编码</t>
  </si>
  <si>
    <t>功能科目名称</t>
  </si>
  <si>
    <t>经济科目编码</t>
  </si>
  <si>
    <t>经济科目名称</t>
  </si>
  <si>
    <t>资金来源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</si>
  <si>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</si>
  <si>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</si>
  <si>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</si>
  <si>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</si>
  <si>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</si>
  <si>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</si>
  <si>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</si>
  <si>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</si>
  <si>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</si>
  <si>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533300251100003584112</t>
  </si>
  <si>
    <t>退休人员公务员医疗补助缴费</t>
  </si>
  <si>
    <t>30111</t>
  </si>
  <si>
    <t>公务员医疗补助缴费</t>
  </si>
  <si>
    <t>533300210000000014018</t>
  </si>
  <si>
    <t>行政人员支出工资</t>
  </si>
  <si>
    <t>30101</t>
  </si>
  <si>
    <t>基本工资</t>
  </si>
  <si>
    <t>30102</t>
  </si>
  <si>
    <t>津贴补贴</t>
  </si>
  <si>
    <t>30103</t>
  </si>
  <si>
    <t>奖金</t>
  </si>
  <si>
    <t>533300221100000360453</t>
  </si>
  <si>
    <t>行政2017年绩效奖励</t>
  </si>
  <si>
    <t>533300210000000013531</t>
  </si>
  <si>
    <t>社会保障缴费</t>
  </si>
  <si>
    <t>30108</t>
  </si>
  <si>
    <t>机关事业单位基本养老保险缴费</t>
  </si>
  <si>
    <t>30110</t>
  </si>
  <si>
    <t>职工基本医疗保险缴费</t>
  </si>
  <si>
    <t>2101102</t>
  </si>
  <si>
    <t>事业单位医疗</t>
  </si>
  <si>
    <t>30112</t>
  </si>
  <si>
    <t>其他社会保障缴费</t>
  </si>
  <si>
    <t>533300210000000013533</t>
  </si>
  <si>
    <t>30113</t>
  </si>
  <si>
    <t>533300231100001143333</t>
  </si>
  <si>
    <t>行政单位公用经费（不含政法部门）</t>
  </si>
  <si>
    <t>30206</t>
  </si>
  <si>
    <t>电费</t>
  </si>
  <si>
    <t>30207</t>
  </si>
  <si>
    <t>邮电费</t>
  </si>
  <si>
    <t>30211</t>
  </si>
  <si>
    <t>差旅费</t>
  </si>
  <si>
    <t>533300231100001143330</t>
  </si>
  <si>
    <t>30217</t>
  </si>
  <si>
    <t>30204</t>
  </si>
  <si>
    <t>手续费</t>
  </si>
  <si>
    <t>30201</t>
  </si>
  <si>
    <t>办公费</t>
  </si>
  <si>
    <t>30226</t>
  </si>
  <si>
    <t>劳务费</t>
  </si>
  <si>
    <t>30227</t>
  </si>
  <si>
    <t>委托业务费</t>
  </si>
  <si>
    <t>533300210000000013539</t>
  </si>
  <si>
    <t>一般公用经费</t>
  </si>
  <si>
    <t>30215</t>
  </si>
  <si>
    <t>会议费</t>
  </si>
  <si>
    <t>533300231100001143331</t>
  </si>
  <si>
    <t>退休公用经费</t>
  </si>
  <si>
    <t>30299</t>
  </si>
  <si>
    <t>其他商品和服务支出</t>
  </si>
  <si>
    <t>533300210000000013538</t>
  </si>
  <si>
    <t>工会经费</t>
  </si>
  <si>
    <t>30228</t>
  </si>
  <si>
    <t>30229</t>
  </si>
  <si>
    <t>福利费</t>
  </si>
  <si>
    <t>533300210000000013537</t>
  </si>
  <si>
    <t>行政人员公务交通补贴</t>
  </si>
  <si>
    <t>30239</t>
  </si>
  <si>
    <t>其他交通费用</t>
  </si>
  <si>
    <t>预算05-1表</t>
  </si>
  <si>
    <t>2025年部门项目支出预算表</t>
  </si>
  <si>
    <t>项目分类</t>
  </si>
  <si>
    <t>项目单位</t>
  </si>
  <si>
    <t>本年拨款</t>
  </si>
  <si>
    <t>其中：本次下达</t>
  </si>
  <si>
    <t>红十字会重点业务工作经费</t>
  </si>
  <si>
    <t>事业发展类</t>
  </si>
  <si>
    <t>533300251100003585503</t>
  </si>
  <si>
    <t>30202</t>
  </si>
  <si>
    <t>印刷费</t>
  </si>
  <si>
    <t>30216</t>
  </si>
  <si>
    <t>培训费</t>
  </si>
  <si>
    <t>怒江州教育发展专项经费</t>
  </si>
  <si>
    <t>533300241100003111461</t>
  </si>
  <si>
    <t>怒江州教育发展专项资金</t>
  </si>
  <si>
    <t>533300241100002894642</t>
  </si>
  <si>
    <t>预算05-2表</t>
  </si>
  <si>
    <t>2025年部门项目支出绩效目标表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</si>
  <si>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</si>
  <si>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</si>
  <si>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</si>
  <si>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</si>
  <si>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</si>
  <si>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</si>
  <si>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</si>
  <si>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</si>
  <si>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</si>
  <si>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</si>
  <si>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对全州红十字会系统救护员、工作人员、志愿者开展红十字业务相关培训；在红十字会博爱周“5.8公益日”“9.9公益日”“6.14献血日”“9.16世界骨髓捐献者日”进行宣传；执委会、监事会成员到四县市红十字会开展工作，包含差旅、培训材料印刷、食宿费、会议场地租赁费，宣传材料印刷费、宣传活动费用。</t>
  </si>
  <si>
    <t>产出指标</t>
  </si>
  <si>
    <t>数量指标</t>
  </si>
  <si>
    <t>开展红十字会业务宣传活动</t>
  </si>
  <si>
    <t>&gt;=</t>
  </si>
  <si>
    <t>次</t>
  </si>
  <si>
    <t>定量指标</t>
  </si>
  <si>
    <t>开展“三献”的宣传推动工作</t>
  </si>
  <si>
    <t>开展应急救护培训和演练人次</t>
  </si>
  <si>
    <t>&gt;</t>
  </si>
  <si>
    <t>60000</t>
  </si>
  <si>
    <t>人次</t>
  </si>
  <si>
    <t>质量指标</t>
  </si>
  <si>
    <t>救护员证培训通过率</t>
  </si>
  <si>
    <t>95</t>
  </si>
  <si>
    <t>%</t>
  </si>
  <si>
    <t>反映单位救护员培训课程质量</t>
  </si>
  <si>
    <t>时效指标</t>
  </si>
  <si>
    <t>经费及时拨付率</t>
  </si>
  <si>
    <t>100</t>
  </si>
  <si>
    <t>定性指标</t>
  </si>
  <si>
    <t>反映相关经费是否及时拨付</t>
  </si>
  <si>
    <t>社会效益</t>
  </si>
  <si>
    <t>群众对红十字会工作知晓率</t>
  </si>
  <si>
    <t>80</t>
  </si>
  <si>
    <t>反映红十字会工作的宣传效果情况。
知晓率=调查中知晓人数/调查总人数*100%</t>
  </si>
  <si>
    <t>服务对象满意度</t>
  </si>
  <si>
    <t>社会群众满意度</t>
  </si>
  <si>
    <t>90</t>
  </si>
  <si>
    <t>对红十字会开展应急救护培训的满意度及社会公众对救助的满意度</t>
  </si>
  <si>
    <t>预算06表</t>
  </si>
  <si>
    <t>2025年部门政府性基金预算支出预算表</t>
  </si>
  <si>
    <t>政府性基金预算支出预算表</t>
  </si>
  <si>
    <t>单位名称：办公室</t>
  </si>
  <si>
    <t>本年政府性基金预算支出</t>
  </si>
  <si>
    <t>无</t>
  </si>
  <si>
    <t>情况说明：本单位无政府性基金预算项目，故此表为空表。</t>
  </si>
  <si>
    <t>预算07表</t>
  </si>
  <si>
    <t>2025年部门政府采购预算表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</si>
  <si>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</si>
  <si>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</si>
  <si>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</si>
  <si>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</si>
  <si>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</si>
  <si>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</si>
  <si>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</si>
  <si>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</si>
  <si>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</si>
  <si>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单位自筹</t>
  </si>
  <si>
    <t>情况说明：本单位2025年度无政府采购预算项目，故此表为空表。</t>
  </si>
  <si>
    <t>预算08表</t>
  </si>
  <si>
    <t>2025年部门政府购买服务预算表</t>
  </si>
  <si>
    <t>政府购买服务项目</t>
  </si>
  <si>
    <t>政府购买服务目录</t>
  </si>
  <si>
    <t>政府采购品目</t>
  </si>
  <si>
    <t>支出功能科目</t>
  </si>
  <si>
    <t>政府性基金</t>
  </si>
  <si>
    <t>情况说明：本单位2025年度无政府购买服务项目，故此表为空表。</t>
  </si>
  <si>
    <t>预算09-1表</t>
  </si>
  <si>
    <t>2025年州对下转移支付预算表</t>
  </si>
  <si>
    <t>单位名称（项目）</t>
  </si>
  <si>
    <t>地区</t>
  </si>
  <si>
    <t>泸水市</t>
  </si>
  <si>
    <t>福贡县</t>
  </si>
  <si>
    <t>贡山县</t>
  </si>
  <si>
    <t>兰坪县</t>
  </si>
  <si>
    <t>怒江傈僳族自治州红十字会（无）</t>
  </si>
  <si>
    <t>情况说明：本单位无对下转移支付资金，故此表为空表。</t>
  </si>
  <si>
    <t>预算09-2表</t>
  </si>
  <si>
    <t>2025年州对下转移支付绩效目标表</t>
  </si>
  <si>
    <t>预算10表</t>
  </si>
  <si>
    <t>2025年新增资产配置表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</si>
  <si>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</si>
  <si>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</si>
  <si>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</si>
  <si>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</si>
  <si>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</si>
  <si>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</si>
  <si>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</si>
  <si>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设备</t>
  </si>
  <si>
    <t>A02010108 便携式计算机</t>
  </si>
  <si>
    <t>教学培训笔记本电脑</t>
  </si>
  <si>
    <t>台</t>
  </si>
  <si>
    <t>预算11表</t>
  </si>
  <si>
    <t>2025年上级补助项目支出预算表</t>
  </si>
  <si>
    <t>上级补助</t>
  </si>
  <si>
    <t>情况说明：本单位无上级补助资金，故本表为空表。</t>
  </si>
  <si>
    <t>预算12表</t>
  </si>
  <si>
    <t>2025年部门项目中期规划预算表</t>
  </si>
  <si>
    <t>项目级次</t>
  </si>
  <si>
    <t>2025年</t>
  </si>
  <si>
    <t>2026年</t>
  </si>
  <si>
    <t>2027年</t>
  </si>
  <si>
    <t>313 事业发展类</t>
  </si>
  <si>
    <t>本级</t>
  </si>
  <si>
    <t>补充说明：2026年、2027年财政没有安排对应的项目支出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</si>
</sst>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\-#,##0.00;;@"/>
    <numFmt numFmtId="177" formatCode="hh:mm:ss"/>
    <numFmt numFmtId="178" formatCode="yyyy/mm/dd"/>
    <numFmt numFmtId="179" formatCode="yyyy/mm/dd\ hh:mm:ss"/>
    <numFmt numFmtId="180" formatCode="#,##0;\-#,##0;;@"/>
  </numFmts>
  <fonts count="51">
    <font>
      <sz val="9"/>
      <color theme="1"/>
      <name val="宋体"/>
      <charset val="134"/>
    </font>
    <font>
      <sz val="10"/>
      <color rgb="FF000000"/>
      <name val="宋体"/>
      <charset val="134"/>
    </font>
    <font>
      <b/>
      <sz val="21.75"/>
      <color rgb="FF000000"/>
      <name val="宋体"/>
      <charset val="134"/>
    </font>
    <font>
      <sz val="21.75"/>
      <color rgb="FF000000"/>
      <name val="Microsoft Sans Serif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color rgb="FF000000"/>
      <name val="SimSun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22"/>
      <color rgb="FF000000"/>
      <name val="宋体"/>
      <charset val="134"/>
    </font>
    <font>
      <b/>
      <sz val="23"/>
      <color rgb="FF000000"/>
      <name val="宋体"/>
      <charset val="134"/>
    </font>
    <font>
      <sz val="11"/>
      <color theme="1"/>
      <name val="宋体"/>
      <charset val="134"/>
    </font>
    <font>
      <sz val="10"/>
      <color theme="1"/>
      <name val="Arial"/>
      <charset val="134"/>
    </font>
    <font>
      <sz val="24"/>
      <color theme="1"/>
      <name val="Arial"/>
      <charset val="134"/>
    </font>
    <font>
      <sz val="24"/>
      <color theme="1"/>
      <name val="宋体"/>
      <charset val="134"/>
    </font>
    <font>
      <sz val="10"/>
      <color rgb="FFFFFFFF"/>
      <name val="宋体"/>
      <charset val="134"/>
    </font>
    <font>
      <sz val="8"/>
      <color theme="1"/>
      <name val="Microsoft Sans Serif"/>
      <charset val="134"/>
    </font>
    <font>
      <sz val="12"/>
      <color theme="1"/>
      <name val="宋体"/>
      <charset val="134"/>
    </font>
    <font>
      <b/>
      <sz val="23.95"/>
      <color rgb="FF000000"/>
      <name val="宋体"/>
      <charset val="134"/>
    </font>
    <font>
      <sz val="21.75"/>
      <color rgb="FF000000"/>
      <name val="Arial"/>
      <charset val="134"/>
    </font>
    <font>
      <b/>
      <sz val="9"/>
      <color rgb="FF000000"/>
      <name val="宋体"/>
      <charset val="134"/>
    </font>
    <font>
      <b/>
      <sz val="21.75"/>
      <color rgb="FF000000"/>
      <name val="SimSun"/>
      <charset val="134"/>
    </font>
    <font>
      <b/>
      <sz val="11.25"/>
      <color rgb="FF000000"/>
      <name val="Calibri"/>
      <charset val="134"/>
    </font>
    <font>
      <sz val="11"/>
      <color rgb="FF000000"/>
      <name val="SimSun"/>
      <charset val="134"/>
    </font>
    <font>
      <sz val="11.25"/>
      <color rgb="FF000000"/>
      <name val="SimSun"/>
      <charset val="134"/>
    </font>
    <font>
      <sz val="9"/>
      <name val="SimSun"/>
      <charset val="134"/>
    </font>
    <font>
      <sz val="9"/>
      <name val="宋体"/>
      <charset val="134"/>
    </font>
    <font>
      <b/>
      <sz val="9"/>
      <color rgb="FF000000"/>
      <name val="SimSun"/>
      <charset val="134"/>
    </font>
    <font>
      <b/>
      <sz val="9"/>
      <name val="SimSun"/>
      <charset val="134"/>
    </font>
    <font>
      <b/>
      <sz val="9"/>
      <name val="宋体"/>
      <charset val="134"/>
    </font>
    <font>
      <sz val="21.75"/>
      <name val="SimSu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8">
    <xf numFmtId="0" fontId="0" fillId="0" borderId="0">
      <alignment vertical="top"/>
      <protection locked="0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3" borderId="1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6" applyNumberFormat="0" applyFill="0" applyAlignment="0" applyProtection="0">
      <alignment vertical="center"/>
    </xf>
    <xf numFmtId="0" fontId="38" fillId="0" borderId="16" applyNumberFormat="0" applyFill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" borderId="18" applyNumberFormat="0" applyAlignment="0" applyProtection="0">
      <alignment vertical="center"/>
    </xf>
    <xf numFmtId="0" fontId="41" fillId="5" borderId="19" applyNumberFormat="0" applyAlignment="0" applyProtection="0">
      <alignment vertical="center"/>
    </xf>
    <xf numFmtId="0" fontId="42" fillId="5" borderId="18" applyNumberFormat="0" applyAlignment="0" applyProtection="0">
      <alignment vertical="center"/>
    </xf>
    <xf numFmtId="0" fontId="43" fillId="6" borderId="20" applyNumberFormat="0" applyAlignment="0" applyProtection="0">
      <alignment vertical="center"/>
    </xf>
    <xf numFmtId="0" fontId="44" fillId="0" borderId="21" applyNumberFormat="0" applyFill="0" applyAlignment="0" applyProtection="0">
      <alignment vertical="center"/>
    </xf>
    <xf numFmtId="0" fontId="45" fillId="0" borderId="22" applyNumberFormat="0" applyFill="0" applyAlignment="0" applyProtection="0">
      <alignment vertical="center"/>
    </xf>
    <xf numFmtId="0" fontId="46" fillId="7" borderId="0" applyNumberFormat="0" applyBorder="0" applyAlignment="0" applyProtection="0">
      <alignment vertical="center"/>
    </xf>
    <xf numFmtId="0" fontId="47" fillId="8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50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176" fontId="26" fillId="0" borderId="6">
      <alignment horizontal="right" vertical="center"/>
    </xf>
    <xf numFmtId="49" fontId="26" fillId="0" borderId="6">
      <alignment horizontal="left" vertical="center" wrapText="1"/>
    </xf>
    <xf numFmtId="176" fontId="26" fillId="0" borderId="6">
      <alignment horizontal="right" vertical="center"/>
    </xf>
    <xf numFmtId="177" fontId="26" fillId="0" borderId="6">
      <alignment horizontal="right" vertical="center"/>
    </xf>
    <xf numFmtId="178" fontId="26" fillId="0" borderId="6">
      <alignment horizontal="right" vertical="center"/>
    </xf>
    <xf numFmtId="179" fontId="26" fillId="0" borderId="6">
      <alignment horizontal="right" vertical="center"/>
    </xf>
    <xf numFmtId="10" fontId="26" fillId="0" borderId="6">
      <alignment horizontal="right" vertical="center"/>
    </xf>
    <xf numFmtId="180" fontId="26" fillId="0" borderId="6">
      <alignment horizontal="right" vertical="center"/>
    </xf>
    <xf numFmtId="0" fontId="26" fillId="0" borderId="0">
      <alignment vertical="top"/>
      <protection locked="0"/>
    </xf>
  </cellStyleXfs>
  <cellXfs count="229">
    <xf numFmtId="0" fontId="0" fillId="0" borderId="0" xfId="0" applyBorder="1">
      <alignment vertical="top"/>
      <protection locked="0"/>
    </xf>
    <xf numFmtId="0" fontId="1" fillId="0" borderId="0" xfId="0" applyFont="1" applyAlignment="1">
      <alignment horizontal="right" vertical="center" wrapText="1"/>
      <protection locked="0"/>
    </xf>
    <xf numFmtId="0" fontId="0" fillId="0" borderId="0" xfId="0" applyAlignment="1">
      <alignment horizontal="right" vertical="top"/>
      <protection locked="0"/>
    </xf>
    <xf numFmtId="0" fontId="2" fillId="0" borderId="0" xfId="0" applyFont="1" applyAlignment="1">
      <alignment horizontal="center" vertical="center" wrapText="1"/>
      <protection locked="0"/>
    </xf>
    <xf numFmtId="0" fontId="3" fillId="0" borderId="0" xfId="0" applyFont="1">
      <alignment vertical="top"/>
      <protection locked="0"/>
    </xf>
    <xf numFmtId="0" fontId="3" fillId="0" borderId="0" xfId="0" applyFont="1" applyAlignment="1" applyProtection="1"/>
    <xf numFmtId="0" fontId="1" fillId="0" borderId="0" xfId="0" applyFont="1" applyAlignment="1">
      <alignment horizontal="left" vertical="center" wrapText="1"/>
      <protection locked="0"/>
    </xf>
    <xf numFmtId="0" fontId="4" fillId="0" borderId="0" xfId="0" applyFont="1" applyAlignment="1">
      <alignment horizontal="left" vertical="center"/>
      <protection locked="0"/>
    </xf>
    <xf numFmtId="0" fontId="5" fillId="2" borderId="1" xfId="0" applyFont="1" applyFill="1" applyBorder="1" applyAlignment="1">
      <alignment horizontal="center" vertical="center" wrapText="1"/>
      <protection locked="0"/>
    </xf>
    <xf numFmtId="0" fontId="5" fillId="0" borderId="2" xfId="0" applyFont="1" applyBorder="1" applyAlignment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  <protection locked="0"/>
    </xf>
    <xf numFmtId="0" fontId="5" fillId="2" borderId="4" xfId="0" applyFont="1" applyFill="1" applyBorder="1" applyAlignment="1">
      <alignment horizontal="center" vertical="center"/>
      <protection locked="0"/>
    </xf>
    <xf numFmtId="0" fontId="5" fillId="2" borderId="5" xfId="0" applyFont="1" applyFill="1" applyBorder="1" applyAlignment="1">
      <alignment horizontal="center" vertical="center" wrapText="1"/>
      <protection locked="0"/>
    </xf>
    <xf numFmtId="0" fontId="5" fillId="2" borderId="5" xfId="0" applyFont="1" applyFill="1" applyBorder="1" applyAlignment="1">
      <alignment horizontal="center" vertical="center"/>
      <protection locked="0"/>
    </xf>
    <xf numFmtId="0" fontId="5" fillId="0" borderId="6" xfId="0" applyFont="1" applyBorder="1" applyAlignment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/>
    </xf>
    <xf numFmtId="176" fontId="0" fillId="0" borderId="6" xfId="51" applyFont="1">
      <alignment horizontal="right" vertical="center"/>
    </xf>
    <xf numFmtId="0" fontId="6" fillId="0" borderId="6" xfId="0" applyFont="1" applyBorder="1" applyAlignment="1" applyProtection="1">
      <alignment horizontal="left" vertical="center" indent="1"/>
    </xf>
    <xf numFmtId="49" fontId="0" fillId="0" borderId="6" xfId="50" applyFont="1">
      <alignment horizontal="left" vertical="center" wrapText="1"/>
    </xf>
    <xf numFmtId="176" fontId="0" fillId="0" borderId="6" xfId="0" applyNumberFormat="1" applyBorder="1" applyAlignment="1" applyProtection="1">
      <alignment horizontal="right" vertical="center"/>
    </xf>
    <xf numFmtId="0" fontId="6" fillId="0" borderId="6" xfId="0" applyFont="1" applyBorder="1" applyAlignment="1" applyProtection="1">
      <alignment horizontal="center" vertical="center"/>
    </xf>
    <xf numFmtId="49" fontId="1" fillId="0" borderId="0" xfId="0" applyNumberFormat="1" applyFont="1" applyAlignment="1" applyProtection="1"/>
    <xf numFmtId="0" fontId="1" fillId="0" borderId="0" xfId="0" applyFont="1" applyAlignment="1" applyProtection="1"/>
    <xf numFmtId="0" fontId="2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left" vertical="center"/>
    </xf>
    <xf numFmtId="0" fontId="5" fillId="0" borderId="0" xfId="0" applyFont="1" applyAlignment="1" applyProtection="1"/>
    <xf numFmtId="0" fontId="5" fillId="0" borderId="1" xfId="0" applyFont="1" applyBorder="1" applyAlignment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7" xfId="0" applyFont="1" applyBorder="1" applyAlignment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/>
    </xf>
    <xf numFmtId="0" fontId="5" fillId="0" borderId="5" xfId="0" applyFont="1" applyBorder="1" applyAlignment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center" vertical="center"/>
    </xf>
    <xf numFmtId="0" fontId="7" fillId="0" borderId="6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vertical="center"/>
    </xf>
    <xf numFmtId="0" fontId="8" fillId="0" borderId="0" xfId="0" applyFont="1" applyFill="1" applyBorder="1" applyAlignment="1" applyProtection="1"/>
    <xf numFmtId="0" fontId="1" fillId="0" borderId="0" xfId="0" applyFont="1" applyAlignment="1">
      <alignment horizontal="right" vertical="center"/>
      <protection locked="0"/>
    </xf>
    <xf numFmtId="0" fontId="1" fillId="0" borderId="0" xfId="0" applyFont="1" applyAlignment="1">
      <alignment horizontal="right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7" fillId="0" borderId="6" xfId="0" applyFont="1" applyBorder="1" applyAlignment="1">
      <alignment horizontal="center" vertical="center"/>
      <protection locked="0"/>
    </xf>
    <xf numFmtId="0" fontId="4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 wrapText="1"/>
    </xf>
    <xf numFmtId="0" fontId="10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vertical="center"/>
    </xf>
    <xf numFmtId="0" fontId="5" fillId="0" borderId="2" xfId="0" applyFont="1" applyBorder="1" applyAlignment="1" applyProtection="1">
      <alignment horizontal="center" vertical="center" wrapText="1"/>
    </xf>
    <xf numFmtId="0" fontId="5" fillId="0" borderId="3" xfId="0" applyFont="1" applyBorder="1" applyAlignment="1" applyProtection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right" vertical="center"/>
    </xf>
    <xf numFmtId="0" fontId="9" fillId="0" borderId="0" xfId="0" applyFont="1" applyAlignment="1" applyProtection="1">
      <alignment horizontal="center" vertical="center"/>
    </xf>
    <xf numFmtId="0" fontId="10" fillId="0" borderId="0" xfId="0" applyFont="1" applyAlignment="1">
      <alignment horizontal="center" vertical="center"/>
      <protection locked="0"/>
    </xf>
    <xf numFmtId="0" fontId="0" fillId="0" borderId="0" xfId="0" applyAlignment="1">
      <alignment horizontal="left" vertical="center"/>
      <protection locked="0"/>
    </xf>
    <xf numFmtId="0" fontId="7" fillId="0" borderId="0" xfId="0" applyFont="1" applyAlignment="1" applyProtection="1">
      <alignment vertical="center"/>
    </xf>
    <xf numFmtId="0" fontId="5" fillId="0" borderId="6" xfId="0" applyFont="1" applyBorder="1" applyAlignment="1">
      <alignment horizontal="center" vertical="center"/>
      <protection locked="0"/>
    </xf>
    <xf numFmtId="0" fontId="6" fillId="0" borderId="6" xfId="0" applyFont="1" applyBorder="1">
      <alignment vertical="top"/>
      <protection locked="0"/>
    </xf>
    <xf numFmtId="0" fontId="6" fillId="0" borderId="6" xfId="0" applyFont="1" applyBorder="1" applyAlignment="1">
      <alignment horizontal="left" vertical="center" indent="2"/>
      <protection locked="0"/>
    </xf>
    <xf numFmtId="0" fontId="6" fillId="0" borderId="6" xfId="0" applyFont="1" applyBorder="1" applyAlignment="1">
      <alignment vertical="top" wrapText="1"/>
      <protection locked="0"/>
    </xf>
    <xf numFmtId="0" fontId="4" fillId="0" borderId="0" xfId="0" applyFont="1" applyAlignment="1">
      <alignment horizontal="right" vertical="center"/>
      <protection locked="0"/>
    </xf>
    <xf numFmtId="0" fontId="1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left" vertical="center" wrapText="1"/>
    </xf>
    <xf numFmtId="0" fontId="5" fillId="0" borderId="0" xfId="0" applyFont="1" applyAlignment="1" applyProtection="1">
      <alignment wrapText="1"/>
    </xf>
    <xf numFmtId="0" fontId="1" fillId="0" borderId="0" xfId="0" applyFont="1" applyAlignment="1" applyProtection="1">
      <alignment horizontal="right" wrapText="1"/>
    </xf>
    <xf numFmtId="0" fontId="7" fillId="0" borderId="0" xfId="0" applyFont="1" applyAlignment="1" applyProtection="1">
      <alignment wrapText="1"/>
    </xf>
    <xf numFmtId="0" fontId="4" fillId="0" borderId="0" xfId="0" applyFont="1" applyAlignment="1">
      <alignment horizontal="right"/>
      <protection locked="0"/>
    </xf>
    <xf numFmtId="0" fontId="5" fillId="0" borderId="6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 wrapText="1"/>
    </xf>
    <xf numFmtId="0" fontId="11" fillId="0" borderId="6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horizontal="right" vertical="center"/>
    </xf>
    <xf numFmtId="0" fontId="0" fillId="0" borderId="0" xfId="0" applyAlignment="1">
      <alignment horizontal="right" vertical="center"/>
      <protection locked="0"/>
    </xf>
    <xf numFmtId="0" fontId="9" fillId="0" borderId="0" xfId="0" applyFont="1" applyBorder="1" applyAlignment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>
      <alignment horizontal="center" vertical="center"/>
      <protection locked="0"/>
    </xf>
    <xf numFmtId="0" fontId="4" fillId="0" borderId="0" xfId="0" applyFont="1" applyAlignment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/>
    </xf>
    <xf numFmtId="0" fontId="5" fillId="2" borderId="3" xfId="0" applyFont="1" applyFill="1" applyBorder="1" applyAlignment="1">
      <alignment horizontal="center" vertical="center"/>
      <protection locked="0"/>
    </xf>
    <xf numFmtId="0" fontId="5" fillId="2" borderId="7" xfId="0" applyFont="1" applyFill="1" applyBorder="1" applyAlignment="1">
      <alignment horizontal="center" vertical="center" wrapText="1"/>
      <protection locked="0"/>
    </xf>
    <xf numFmtId="0" fontId="5" fillId="2" borderId="9" xfId="0" applyFont="1" applyFill="1" applyBorder="1" applyAlignment="1">
      <alignment horizontal="center" vertical="center" wrapText="1"/>
      <protection locked="0"/>
    </xf>
    <xf numFmtId="0" fontId="5" fillId="2" borderId="10" xfId="0" applyFont="1" applyFill="1" applyBorder="1" applyAlignment="1">
      <alignment horizontal="center" vertical="center" wrapText="1"/>
      <protection locked="0"/>
    </xf>
    <xf numFmtId="0" fontId="5" fillId="2" borderId="6" xfId="0" applyFont="1" applyFill="1" applyBorder="1" applyAlignment="1">
      <alignment horizontal="center" vertical="center" wrapText="1"/>
      <protection locked="0"/>
    </xf>
    <xf numFmtId="3" fontId="5" fillId="2" borderId="6" xfId="0" applyNumberFormat="1" applyFont="1" applyFill="1" applyBorder="1" applyAlignment="1">
      <alignment horizontal="center" vertical="center"/>
      <protection locked="0"/>
    </xf>
    <xf numFmtId="0" fontId="7" fillId="0" borderId="0" xfId="0" applyFont="1" applyAlignment="1" applyProtection="1">
      <alignment horizontal="right" vertical="center"/>
    </xf>
    <xf numFmtId="0" fontId="7" fillId="0" borderId="0" xfId="0" applyFont="1" applyAlignment="1">
      <alignment horizontal="right" vertical="center"/>
      <protection locked="0"/>
    </xf>
    <xf numFmtId="0" fontId="13" fillId="0" borderId="0" xfId="0" applyFont="1" applyBorder="1" applyAlignment="1">
      <alignment horizontal="center" vertical="center"/>
      <protection locked="0"/>
    </xf>
    <xf numFmtId="0" fontId="5" fillId="2" borderId="2" xfId="0" applyFont="1" applyFill="1" applyBorder="1" applyAlignment="1">
      <alignment horizontal="center" vertical="center" wrapText="1"/>
      <protection locked="0"/>
    </xf>
    <xf numFmtId="0" fontId="5" fillId="0" borderId="11" xfId="0" applyFont="1" applyBorder="1" applyAlignment="1" applyProtection="1">
      <alignment horizontal="center" vertical="center" wrapText="1"/>
    </xf>
    <xf numFmtId="0" fontId="5" fillId="0" borderId="1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/>
    </xf>
    <xf numFmtId="0" fontId="5" fillId="0" borderId="13" xfId="0" applyFont="1" applyBorder="1" applyAlignment="1">
      <alignment horizontal="center" vertical="center"/>
      <protection locked="0"/>
    </xf>
    <xf numFmtId="0" fontId="6" fillId="0" borderId="6" xfId="0" applyFont="1" applyBorder="1" applyAlignment="1" applyProtection="1">
      <alignment horizontal="left" vertical="center" indent="2"/>
    </xf>
    <xf numFmtId="0" fontId="5" fillId="0" borderId="3" xfId="0" applyFont="1" applyBorder="1" applyAlignment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/>
      <protection locked="0"/>
    </xf>
    <xf numFmtId="0" fontId="11" fillId="0" borderId="12" xfId="0" applyFont="1" applyBorder="1" applyAlignment="1">
      <alignment horizontal="center" vertical="center" wrapText="1"/>
      <protection locked="0"/>
    </xf>
    <xf numFmtId="0" fontId="5" fillId="0" borderId="10" xfId="0" applyFont="1" applyBorder="1" applyAlignment="1" applyProtection="1">
      <alignment horizontal="center" vertical="center" wrapText="1"/>
    </xf>
    <xf numFmtId="0" fontId="11" fillId="0" borderId="10" xfId="0" applyFont="1" applyBorder="1" applyAlignment="1">
      <alignment horizontal="center" vertical="center"/>
      <protection locked="0"/>
    </xf>
    <xf numFmtId="0" fontId="11" fillId="0" borderId="10" xfId="0" applyFont="1" applyBorder="1" applyAlignment="1">
      <alignment horizontal="center" vertical="center" wrapText="1"/>
      <protection locked="0"/>
    </xf>
    <xf numFmtId="0" fontId="5" fillId="0" borderId="13" xfId="0" applyFont="1" applyBorder="1" applyAlignment="1">
      <alignment horizontal="center" vertical="center" wrapText="1"/>
      <protection locked="0"/>
    </xf>
    <xf numFmtId="0" fontId="4" fillId="0" borderId="0" xfId="0" applyFont="1" applyAlignment="1" applyProtection="1">
      <alignment horizontal="right"/>
    </xf>
    <xf numFmtId="0" fontId="15" fillId="0" borderId="0" xfId="0" applyFont="1" applyAlignment="1">
      <alignment horizontal="right"/>
      <protection locked="0"/>
    </xf>
    <xf numFmtId="49" fontId="15" fillId="0" borderId="0" xfId="0" applyNumberFormat="1" applyFont="1" applyAlignment="1">
      <protection locked="0"/>
    </xf>
    <xf numFmtId="0" fontId="1" fillId="0" borderId="0" xfId="0" applyFont="1" applyAlignment="1" applyProtection="1">
      <alignment horizontal="right"/>
    </xf>
    <xf numFmtId="0" fontId="2" fillId="0" borderId="0" xfId="0" applyFont="1" applyAlignment="1">
      <alignment horizontal="center" vertical="center"/>
      <protection locked="0"/>
    </xf>
    <xf numFmtId="0" fontId="5" fillId="0" borderId="1" xfId="0" applyFont="1" applyBorder="1" applyAlignment="1">
      <alignment horizontal="center" vertical="center"/>
      <protection locked="0"/>
    </xf>
    <xf numFmtId="49" fontId="5" fillId="0" borderId="1" xfId="0" applyNumberFormat="1" applyFont="1" applyBorder="1" applyAlignment="1">
      <alignment horizontal="center" vertical="center" wrapText="1"/>
      <protection locked="0"/>
    </xf>
    <xf numFmtId="0" fontId="5" fillId="0" borderId="7" xfId="0" applyFont="1" applyBorder="1" applyAlignment="1">
      <alignment horizontal="center" vertical="center"/>
      <protection locked="0"/>
    </xf>
    <xf numFmtId="49" fontId="5" fillId="0" borderId="7" xfId="0" applyNumberFormat="1" applyFont="1" applyBorder="1" applyAlignment="1">
      <alignment horizontal="center" vertical="center" wrapText="1"/>
      <protection locked="0"/>
    </xf>
    <xf numFmtId="49" fontId="5" fillId="0" borderId="6" xfId="0" applyNumberFormat="1" applyFont="1" applyBorder="1" applyAlignment="1">
      <alignment horizontal="center" vertical="center"/>
      <protection locked="0"/>
    </xf>
    <xf numFmtId="0" fontId="4" fillId="0" borderId="1" xfId="57" applyFont="1" applyFill="1" applyBorder="1" applyAlignment="1" applyProtection="1">
      <alignment horizontal="left" vertical="center" wrapText="1"/>
    </xf>
    <xf numFmtId="0" fontId="6" fillId="0" borderId="6" xfId="0" applyFont="1" applyBorder="1" applyAlignment="1">
      <alignment horizontal="left" vertical="center"/>
      <protection locked="0"/>
    </xf>
    <xf numFmtId="0" fontId="6" fillId="0" borderId="6" xfId="0" applyFont="1" applyBorder="1" applyAlignment="1">
      <alignment horizontal="left" vertical="center" indent="1"/>
      <protection locked="0"/>
    </xf>
    <xf numFmtId="0" fontId="6" fillId="0" borderId="6" xfId="0" applyFont="1" applyBorder="1" applyAlignment="1">
      <alignment horizontal="left" vertical="center" wrapText="1"/>
      <protection locked="0"/>
    </xf>
    <xf numFmtId="0" fontId="6" fillId="0" borderId="6" xfId="0" applyFont="1" applyBorder="1" applyAlignment="1">
      <alignment vertical="center"/>
      <protection locked="0"/>
    </xf>
    <xf numFmtId="0" fontId="4" fillId="0" borderId="0" xfId="0" applyFont="1" applyAlignment="1">
      <alignment horizontal="right" vertical="center" wrapText="1"/>
      <protection locked="0"/>
    </xf>
    <xf numFmtId="0" fontId="7" fillId="0" borderId="0" xfId="0" applyFont="1" applyProtection="1">
      <alignment vertical="top"/>
    </xf>
    <xf numFmtId="0" fontId="5" fillId="0" borderId="8" xfId="0" applyFont="1" applyBorder="1" applyAlignment="1" applyProtection="1">
      <alignment horizontal="center" vertical="center"/>
    </xf>
    <xf numFmtId="0" fontId="5" fillId="0" borderId="11" xfId="0" applyFont="1" applyBorder="1" applyAlignment="1" applyProtection="1">
      <alignment horizontal="center" vertical="center"/>
    </xf>
    <xf numFmtId="0" fontId="5" fillId="0" borderId="14" xfId="0" applyFont="1" applyBorder="1" applyAlignment="1">
      <alignment horizontal="center" vertical="center" wrapText="1"/>
      <protection locked="0"/>
    </xf>
    <xf numFmtId="0" fontId="7" fillId="0" borderId="0" xfId="0" applyFont="1">
      <alignment vertical="top"/>
      <protection locked="0"/>
    </xf>
    <xf numFmtId="49" fontId="1" fillId="0" borderId="0" xfId="0" applyNumberFormat="1" applyFont="1" applyAlignment="1">
      <protection locked="0"/>
    </xf>
    <xf numFmtId="0" fontId="1" fillId="0" borderId="0" xfId="0" applyFont="1" applyAlignment="1">
      <protection locked="0"/>
    </xf>
    <xf numFmtId="0" fontId="5" fillId="0" borderId="0" xfId="0" applyFont="1" applyAlignment="1">
      <alignment horizontal="left" vertical="center"/>
      <protection locked="0"/>
    </xf>
    <xf numFmtId="0" fontId="5" fillId="0" borderId="0" xfId="0" applyFont="1" applyAlignment="1">
      <protection locked="0"/>
    </xf>
    <xf numFmtId="0" fontId="5" fillId="0" borderId="2" xfId="0" applyFont="1" applyBorder="1" applyAlignment="1">
      <alignment horizontal="center" vertical="center"/>
      <protection locked="0"/>
    </xf>
    <xf numFmtId="0" fontId="5" fillId="0" borderId="5" xfId="0" applyFont="1" applyBorder="1" applyAlignment="1">
      <alignment horizontal="center" vertical="center"/>
      <protection locked="0"/>
    </xf>
    <xf numFmtId="176" fontId="0" fillId="0" borderId="6" xfId="51" applyFont="1" applyFill="1">
      <alignment horizontal="right" vertical="center"/>
    </xf>
    <xf numFmtId="0" fontId="5" fillId="0" borderId="4" xfId="0" applyFont="1" applyBorder="1" applyAlignment="1">
      <alignment horizontal="center" vertical="center"/>
      <protection locked="0"/>
    </xf>
    <xf numFmtId="0" fontId="5" fillId="0" borderId="4" xfId="0" applyFont="1" applyBorder="1" applyAlignment="1">
      <alignment horizontal="center" vertical="center" wrapText="1"/>
      <protection locked="0"/>
    </xf>
    <xf numFmtId="0" fontId="7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right" wrapText="1"/>
    </xf>
    <xf numFmtId="0" fontId="2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right" vertical="center"/>
    </xf>
    <xf numFmtId="0" fontId="11" fillId="0" borderId="1" xfId="0" applyFont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horizontal="center" vertical="center"/>
    </xf>
    <xf numFmtId="0" fontId="11" fillId="0" borderId="3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0" fontId="11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horizontal="center" vertical="center"/>
    </xf>
    <xf numFmtId="0" fontId="17" fillId="0" borderId="6" xfId="0" applyFont="1" applyBorder="1" applyAlignment="1">
      <alignment horizontal="center" vertical="center" wrapText="1"/>
      <protection locked="0"/>
    </xf>
    <xf numFmtId="0" fontId="17" fillId="0" borderId="2" xfId="0" applyFont="1" applyBorder="1" applyAlignment="1">
      <alignment horizontal="center" vertical="center" wrapText="1"/>
      <protection locked="0"/>
    </xf>
    <xf numFmtId="0" fontId="17" fillId="0" borderId="6" xfId="0" applyFont="1" applyBorder="1" applyAlignment="1" applyProtection="1">
      <alignment horizontal="center" vertical="center" wrapText="1"/>
    </xf>
    <xf numFmtId="49" fontId="7" fillId="0" borderId="0" xfId="0" applyNumberFormat="1" applyFont="1" applyAlignment="1" applyProtection="1"/>
    <xf numFmtId="0" fontId="7" fillId="0" borderId="0" xfId="0" applyFont="1" applyAlignment="1" applyProtection="1"/>
    <xf numFmtId="49" fontId="5" fillId="0" borderId="2" xfId="0" applyNumberFormat="1" applyFont="1" applyBorder="1" applyAlignment="1" applyProtection="1">
      <alignment horizontal="center" vertical="center" wrapText="1"/>
    </xf>
    <xf numFmtId="49" fontId="5" fillId="0" borderId="4" xfId="0" applyNumberFormat="1" applyFont="1" applyBorder="1" applyAlignment="1" applyProtection="1">
      <alignment horizontal="center" vertical="center" wrapText="1"/>
    </xf>
    <xf numFmtId="49" fontId="5" fillId="0" borderId="6" xfId="0" applyNumberFormat="1" applyFont="1" applyBorder="1" applyAlignment="1" applyProtection="1">
      <alignment horizontal="center" vertical="center"/>
    </xf>
    <xf numFmtId="0" fontId="18" fillId="2" borderId="0" xfId="0" applyFont="1" applyFill="1" applyAlignment="1">
      <alignment horizontal="center" vertical="center" wrapText="1"/>
      <protection locked="0"/>
    </xf>
    <xf numFmtId="0" fontId="12" fillId="0" borderId="0" xfId="0" applyFont="1" applyAlignment="1" applyProtection="1"/>
    <xf numFmtId="0" fontId="6" fillId="0" borderId="0" xfId="0" applyFont="1" applyAlignment="1" applyProtection="1">
      <alignment horizontal="right"/>
    </xf>
    <xf numFmtId="0" fontId="2" fillId="2" borderId="0" xfId="0" applyFont="1" applyFill="1" applyAlignment="1">
      <alignment horizontal="center" vertical="center" wrapText="1"/>
      <protection locked="0"/>
    </xf>
    <xf numFmtId="0" fontId="19" fillId="0" borderId="0" xfId="0" applyFont="1" applyAlignment="1" applyProtection="1"/>
    <xf numFmtId="0" fontId="0" fillId="0" borderId="0" xfId="0" applyAlignment="1">
      <alignment horizontal="left" vertical="center" wrapText="1"/>
      <protection locked="0"/>
    </xf>
    <xf numFmtId="0" fontId="12" fillId="0" borderId="0" xfId="0" applyFont="1" applyAlignment="1" applyProtection="1">
      <alignment horizontal="left" vertical="center"/>
    </xf>
    <xf numFmtId="0" fontId="1" fillId="2" borderId="0" xfId="0" applyFont="1" applyFill="1" applyAlignment="1">
      <alignment horizontal="right" vertical="center" wrapText="1"/>
      <protection locked="0"/>
    </xf>
    <xf numFmtId="0" fontId="12" fillId="0" borderId="3" xfId="0" applyFont="1" applyBorder="1" applyAlignment="1">
      <alignment vertical="top" wrapText="1"/>
      <protection locked="0"/>
    </xf>
    <xf numFmtId="0" fontId="12" fillId="0" borderId="4" xfId="0" applyFont="1" applyBorder="1" applyAlignment="1">
      <alignment vertical="top" wrapText="1"/>
      <protection locked="0"/>
    </xf>
    <xf numFmtId="0" fontId="4" fillId="0" borderId="5" xfId="0" applyFont="1" applyBorder="1" applyAlignment="1">
      <alignment vertical="center" wrapText="1"/>
      <protection locked="0"/>
    </xf>
    <xf numFmtId="4" fontId="4" fillId="0" borderId="5" xfId="0" applyNumberFormat="1" applyFont="1" applyBorder="1" applyAlignment="1">
      <alignment horizontal="right" vertical="center"/>
      <protection locked="0"/>
    </xf>
    <xf numFmtId="0" fontId="0" fillId="0" borderId="5" xfId="0" applyBorder="1" applyAlignment="1">
      <alignment vertical="center" wrapText="1"/>
      <protection locked="0"/>
    </xf>
    <xf numFmtId="0" fontId="4" fillId="0" borderId="5" xfId="0" applyFont="1" applyBorder="1" applyAlignment="1" applyProtection="1">
      <alignment horizontal="left" vertical="center"/>
    </xf>
    <xf numFmtId="4" fontId="4" fillId="0" borderId="5" xfId="0" applyNumberFormat="1" applyFont="1" applyBorder="1" applyAlignment="1" applyProtection="1">
      <alignment horizontal="right" vertical="center"/>
    </xf>
    <xf numFmtId="0" fontId="0" fillId="0" borderId="5" xfId="0" applyBorder="1" applyAlignment="1" applyProtection="1">
      <alignment vertical="center" wrapText="1"/>
    </xf>
    <xf numFmtId="0" fontId="20" fillId="0" borderId="5" xfId="0" applyFont="1" applyBorder="1" applyAlignment="1" applyProtection="1">
      <alignment horizontal="right" vertical="center"/>
    </xf>
    <xf numFmtId="0" fontId="20" fillId="0" borderId="5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left" vertical="center" wrapText="1"/>
    </xf>
    <xf numFmtId="0" fontId="20" fillId="0" borderId="5" xfId="0" applyFont="1" applyBorder="1" applyAlignment="1">
      <alignment horizontal="center" vertical="center" wrapText="1"/>
      <protection locked="0"/>
    </xf>
    <xf numFmtId="4" fontId="20" fillId="0" borderId="5" xfId="0" applyNumberFormat="1" applyFont="1" applyBorder="1" applyAlignment="1">
      <alignment horizontal="right" vertical="center"/>
      <protection locked="0"/>
    </xf>
    <xf numFmtId="0" fontId="4" fillId="0" borderId="5" xfId="0" applyFont="1" applyBorder="1" applyAlignment="1">
      <alignment horizontal="left" vertical="center" wrapText="1"/>
      <protection locked="0"/>
    </xf>
    <xf numFmtId="0" fontId="5" fillId="0" borderId="0" xfId="0" applyFont="1" applyAlignment="1" applyProtection="1">
      <alignment horizontal="left" vertical="center" wrapText="1"/>
    </xf>
    <xf numFmtId="0" fontId="9" fillId="0" borderId="0" xfId="0" applyFont="1" applyAlignment="1">
      <alignment horizontal="center" vertical="center"/>
      <protection locked="0"/>
    </xf>
    <xf numFmtId="0" fontId="7" fillId="0" borderId="1" xfId="0" applyFont="1" applyBorder="1" applyAlignment="1">
      <alignment horizontal="center" vertical="center" wrapText="1"/>
      <protection locked="0"/>
    </xf>
    <xf numFmtId="0" fontId="7" fillId="0" borderId="11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</xf>
    <xf numFmtId="0" fontId="7" fillId="0" borderId="12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13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3" fontId="1" fillId="0" borderId="2" xfId="0" applyNumberFormat="1" applyFont="1" applyBorder="1" applyAlignment="1" applyProtection="1">
      <alignment horizontal="center" vertical="center"/>
    </xf>
    <xf numFmtId="3" fontId="1" fillId="0" borderId="6" xfId="0" applyNumberFormat="1" applyFont="1" applyBorder="1" applyAlignment="1" applyProtection="1">
      <alignment horizontal="center" vertical="center"/>
    </xf>
    <xf numFmtId="0" fontId="7" fillId="0" borderId="3" xfId="0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/>
      <protection locked="0"/>
    </xf>
    <xf numFmtId="0" fontId="7" fillId="0" borderId="10" xfId="0" applyFont="1" applyBorder="1" applyAlignment="1">
      <alignment horizontal="center" vertical="center"/>
      <protection locked="0"/>
    </xf>
    <xf numFmtId="0" fontId="7" fillId="0" borderId="10" xfId="0" applyFont="1" applyBorder="1" applyAlignment="1" applyProtection="1">
      <alignment horizontal="center" vertical="center" wrapText="1"/>
    </xf>
    <xf numFmtId="0" fontId="7" fillId="0" borderId="13" xfId="0" applyFont="1" applyBorder="1" applyAlignment="1">
      <alignment horizontal="center" vertical="center"/>
      <protection locked="0"/>
    </xf>
    <xf numFmtId="0" fontId="7" fillId="0" borderId="12" xfId="0" applyFont="1" applyBorder="1" applyAlignment="1">
      <alignment horizontal="center" vertical="center" wrapText="1"/>
      <protection locked="0"/>
    </xf>
    <xf numFmtId="0" fontId="1" fillId="0" borderId="6" xfId="0" applyFont="1" applyBorder="1" applyAlignment="1">
      <alignment horizontal="center" vertical="center"/>
      <protection locked="0"/>
    </xf>
    <xf numFmtId="0" fontId="7" fillId="0" borderId="13" xfId="0" applyFont="1" applyBorder="1" applyAlignment="1">
      <alignment horizontal="center" vertical="center" wrapText="1"/>
      <protection locked="0"/>
    </xf>
    <xf numFmtId="3" fontId="1" fillId="0" borderId="6" xfId="0" applyNumberFormat="1" applyFont="1" applyBorder="1" applyAlignment="1">
      <alignment horizontal="center" vertical="center"/>
      <protection locked="0"/>
    </xf>
    <xf numFmtId="0" fontId="7" fillId="0" borderId="4" xfId="0" applyFont="1" applyBorder="1" applyAlignment="1">
      <alignment horizontal="center" vertical="center" wrapText="1"/>
      <protection locked="0"/>
    </xf>
    <xf numFmtId="0" fontId="1" fillId="0" borderId="5" xfId="0" applyFont="1" applyBorder="1" applyAlignment="1">
      <alignment horizontal="center" vertical="center"/>
      <protection locked="0"/>
    </xf>
    <xf numFmtId="0" fontId="1" fillId="0" borderId="2" xfId="0" applyFont="1" applyBorder="1" applyAlignment="1">
      <alignment horizontal="center" vertical="center"/>
      <protection locked="0"/>
    </xf>
    <xf numFmtId="0" fontId="1" fillId="0" borderId="13" xfId="0" applyFont="1" applyBorder="1" applyAlignment="1">
      <alignment horizontal="center" vertical="center"/>
      <protection locked="0"/>
    </xf>
    <xf numFmtId="0" fontId="21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horizontal="right" vertical="center"/>
    </xf>
    <xf numFmtId="0" fontId="23" fillId="0" borderId="2" xfId="0" applyFont="1" applyBorder="1" applyAlignment="1" applyProtection="1">
      <alignment horizontal="center" vertical="center"/>
    </xf>
    <xf numFmtId="0" fontId="23" fillId="0" borderId="4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horizontal="center" vertical="center"/>
    </xf>
    <xf numFmtId="0" fontId="24" fillId="0" borderId="1" xfId="0" applyFont="1" applyBorder="1" applyAlignment="1" applyProtection="1">
      <alignment horizontal="center" vertical="center"/>
    </xf>
    <xf numFmtId="0" fontId="23" fillId="0" borderId="5" xfId="0" applyFont="1" applyBorder="1" applyAlignment="1" applyProtection="1">
      <alignment horizontal="center" vertical="center"/>
    </xf>
    <xf numFmtId="0" fontId="24" fillId="0" borderId="5" xfId="0" applyFont="1" applyBorder="1" applyAlignment="1" applyProtection="1">
      <alignment horizontal="center" vertical="center"/>
    </xf>
    <xf numFmtId="176" fontId="25" fillId="0" borderId="6" xfId="51" applyProtection="1">
      <alignment horizontal="right" vertical="center"/>
      <protection locked="0"/>
    </xf>
    <xf numFmtId="0" fontId="26" fillId="0" borderId="6" xfId="0" applyFont="1" applyBorder="1" applyAlignment="1">
      <alignment horizontal="left" vertical="center"/>
      <protection locked="0"/>
    </xf>
    <xf numFmtId="176" fontId="25" fillId="0" borderId="6" xfId="0" applyNumberFormat="1" applyFont="1" applyBorder="1" applyAlignment="1">
      <alignment horizontal="right" vertical="center"/>
      <protection locked="0"/>
    </xf>
    <xf numFmtId="0" fontId="6" fillId="0" borderId="5" xfId="0" applyFont="1" applyBorder="1" applyAlignment="1" applyProtection="1">
      <alignment horizontal="left" vertical="center"/>
    </xf>
    <xf numFmtId="0" fontId="6" fillId="0" borderId="5" xfId="0" applyFont="1" applyBorder="1" applyAlignment="1">
      <alignment horizontal="left" vertical="center"/>
      <protection locked="0"/>
    </xf>
    <xf numFmtId="0" fontId="6" fillId="0" borderId="6" xfId="0" applyFont="1" applyBorder="1" applyAlignment="1" applyProtection="1"/>
    <xf numFmtId="0" fontId="27" fillId="0" borderId="5" xfId="0" applyFont="1" applyBorder="1" applyAlignment="1" applyProtection="1">
      <alignment horizontal="center" vertical="center"/>
    </xf>
    <xf numFmtId="176" fontId="28" fillId="0" borderId="6" xfId="0" applyNumberFormat="1" applyFont="1" applyBorder="1" applyAlignment="1">
      <alignment horizontal="right" vertical="center"/>
      <protection locked="0"/>
    </xf>
    <xf numFmtId="0" fontId="29" fillId="0" borderId="6" xfId="0" applyFont="1" applyBorder="1" applyAlignment="1">
      <alignment horizontal="center" vertical="center"/>
      <protection locked="0"/>
    </xf>
    <xf numFmtId="0" fontId="27" fillId="0" borderId="5" xfId="0" applyFont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  <protection locked="0"/>
    </xf>
    <xf numFmtId="176" fontId="30" fillId="0" borderId="6" xfId="0" applyNumberFormat="1" applyFont="1" applyBorder="1" applyAlignment="1">
      <alignment horizontal="right" vertical="center"/>
      <protection locked="0"/>
    </xf>
    <xf numFmtId="0" fontId="27" fillId="0" borderId="5" xfId="0" applyFont="1" applyBorder="1" applyAlignment="1">
      <alignment horizontal="center" vertical="center"/>
      <protection locked="0"/>
    </xf>
    <xf numFmtId="0" fontId="27" fillId="0" borderId="6" xfId="0" applyFont="1" applyBorder="1" applyAlignment="1" applyProtection="1">
      <alignment horizontal="center" vertical="center"/>
    </xf>
  </cellXfs>
  <cellStyles count="5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umberStyle" xfId="49"/>
    <cellStyle name="TextStyle" xfId="50"/>
    <cellStyle name="MoneyStyle" xfId="51"/>
    <cellStyle name="TimeStyle" xfId="52"/>
    <cellStyle name="DateStyle" xfId="53"/>
    <cellStyle name="DateTimeStyle" xfId="54"/>
    <cellStyle name="PercentStyle" xfId="55"/>
    <cellStyle name="IntegralNumberStyle" xfId="56"/>
    <cellStyle name="Normal" xfId="5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tyles" Target="styles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Default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D40"/>
  <sheetViews>
    <sheetView showZeros="0" zoomScale="115" zoomScaleNormal="115" workbookViewId="0">
      <selection activeCell="D7" sqref="D7"/>
    </sheetView>
  </sheetViews>
  <sheetFormatPr defaultColWidth="10.6555555555556" defaultRowHeight="12" customHeight="1" outlineLevelCol="3"/>
  <cols>
    <col min="1" max="1" width="37.1555555555556" customWidth="1"/>
    <col min="2" max="2" width="41.5" customWidth="1"/>
    <col min="3" max="3" width="42.6555555555556" customWidth="1"/>
    <col min="4" max="4" width="39.5" customWidth="1"/>
  </cols>
  <sheetData>
    <row r="1" ht="19.5" customHeight="1" spans="4:4">
      <c r="D1" s="158" t="s">
        <v>0</v>
      </c>
    </row>
    <row r="2" ht="36" customHeight="1" spans="1:4">
      <c r="A2" s="205" t="str">
        <f>"2025"&amp;"年部门财务收支预算总表"</f>
        <v>2025年部门财务收支预算总表</v>
      </c>
      <c r="B2" s="205"/>
      <c r="C2" s="205"/>
      <c r="D2" s="205"/>
    </row>
    <row r="3" ht="24" customHeight="1" spans="1:4">
      <c r="A3" s="206" t="str">
        <f>"单位名称："&amp;"怒江傈僳族自治州红十字会"</f>
        <v>单位名称：怒江傈僳族自治州红十字会</v>
      </c>
      <c r="B3" s="206"/>
      <c r="C3" s="207"/>
      <c r="D3" s="208" t="s">
        <v>1</v>
      </c>
    </row>
    <row r="4" ht="19.5" customHeight="1" spans="1:4">
      <c r="A4" s="209" t="s">
        <v>2</v>
      </c>
      <c r="B4" s="210"/>
      <c r="C4" s="209" t="s">
        <v>3</v>
      </c>
      <c r="D4" s="210"/>
    </row>
    <row r="5" ht="19.5" customHeight="1" spans="1:4">
      <c r="A5" s="211" t="s">
        <v>4</v>
      </c>
      <c r="B5" s="211" t="str">
        <f t="shared" ref="B5:D5" si="0">"2025"&amp;"年预算数"</f>
        <v>2025年预算数</v>
      </c>
      <c r="C5" s="211" t="s">
        <v>5</v>
      </c>
      <c r="D5" s="212" t="str">
        <f t="shared" si="0"/>
        <v>2025年预算数</v>
      </c>
    </row>
    <row r="6" ht="19.5" customHeight="1" spans="1:4">
      <c r="A6" s="213"/>
      <c r="B6" s="213"/>
      <c r="C6" s="213"/>
      <c r="D6" s="214"/>
    </row>
    <row r="7" ht="20.25" customHeight="1" spans="1:4">
      <c r="A7" s="16" t="s">
        <v>6</v>
      </c>
      <c r="B7" s="215">
        <v>1780558.52</v>
      </c>
      <c r="C7" s="216" t="s">
        <v>7</v>
      </c>
      <c r="D7" s="215">
        <v>70000</v>
      </c>
    </row>
    <row r="8" ht="20.25" customHeight="1" spans="1:4">
      <c r="A8" s="16" t="s">
        <v>8</v>
      </c>
      <c r="B8" s="215"/>
      <c r="C8" s="216" t="s">
        <v>9</v>
      </c>
      <c r="D8" s="215"/>
    </row>
    <row r="9" ht="20.25" customHeight="1" spans="1:4">
      <c r="A9" s="16" t="s">
        <v>10</v>
      </c>
      <c r="B9" s="215"/>
      <c r="C9" s="216" t="s">
        <v>11</v>
      </c>
      <c r="D9" s="215"/>
    </row>
    <row r="10" ht="21.75" customHeight="1" spans="1:4">
      <c r="A10" s="16" t="s">
        <v>12</v>
      </c>
      <c r="B10" s="215"/>
      <c r="C10" s="216" t="s">
        <v>13</v>
      </c>
      <c r="D10" s="215"/>
    </row>
    <row r="11" ht="21.75" customHeight="1" spans="1:4">
      <c r="A11" s="16" t="s">
        <v>14</v>
      </c>
      <c r="B11" s="215"/>
      <c r="C11" s="216" t="s">
        <v>15</v>
      </c>
      <c r="D11" s="215">
        <v>12000000</v>
      </c>
    </row>
    <row r="12" ht="21.75" customHeight="1" spans="1:4">
      <c r="A12" s="16" t="s">
        <v>16</v>
      </c>
      <c r="B12" s="215"/>
      <c r="C12" s="216" t="s">
        <v>17</v>
      </c>
      <c r="D12" s="215"/>
    </row>
    <row r="13" ht="20.25" customHeight="1" spans="1:4">
      <c r="A13" s="16" t="s">
        <v>18</v>
      </c>
      <c r="B13" s="215"/>
      <c r="C13" s="216" t="s">
        <v>19</v>
      </c>
      <c r="D13" s="215"/>
    </row>
    <row r="14" ht="20.25" customHeight="1" spans="1:4">
      <c r="A14" s="16" t="s">
        <v>20</v>
      </c>
      <c r="B14" s="215"/>
      <c r="C14" s="216" t="s">
        <v>21</v>
      </c>
      <c r="D14" s="217">
        <v>1460630.32</v>
      </c>
    </row>
    <row r="15" ht="20.25" customHeight="1" spans="1:4">
      <c r="A15" s="218" t="s">
        <v>22</v>
      </c>
      <c r="B15" s="215"/>
      <c r="C15" s="216" t="s">
        <v>23</v>
      </c>
      <c r="D15" s="215"/>
    </row>
    <row r="16" ht="20.25" customHeight="1" spans="1:4">
      <c r="A16" s="218" t="s">
        <v>24</v>
      </c>
      <c r="B16" s="215"/>
      <c r="C16" s="216" t="s">
        <v>25</v>
      </c>
      <c r="D16" s="215">
        <v>128288.2</v>
      </c>
    </row>
    <row r="17" ht="20.25" customHeight="1" spans="1:4">
      <c r="A17" s="219"/>
      <c r="B17" s="215"/>
      <c r="C17" s="216" t="s">
        <v>26</v>
      </c>
      <c r="D17" s="215"/>
    </row>
    <row r="18" ht="20.25" customHeight="1" spans="1:4">
      <c r="A18" s="220"/>
      <c r="B18" s="215"/>
      <c r="C18" s="216" t="s">
        <v>27</v>
      </c>
      <c r="D18" s="215"/>
    </row>
    <row r="19" ht="20.25" customHeight="1" spans="1:4">
      <c r="A19" s="220"/>
      <c r="B19" s="215"/>
      <c r="C19" s="216" t="s">
        <v>28</v>
      </c>
      <c r="D19" s="215"/>
    </row>
    <row r="20" ht="20.25" customHeight="1" spans="1:4">
      <c r="A20" s="220"/>
      <c r="B20" s="215"/>
      <c r="C20" s="216" t="s">
        <v>29</v>
      </c>
      <c r="D20" s="215"/>
    </row>
    <row r="21" ht="20.25" customHeight="1" spans="1:4">
      <c r="A21" s="220"/>
      <c r="B21" s="215"/>
      <c r="C21" s="216" t="s">
        <v>30</v>
      </c>
      <c r="D21" s="215"/>
    </row>
    <row r="22" ht="20.25" customHeight="1" spans="1:4">
      <c r="A22" s="220"/>
      <c r="B22" s="215"/>
      <c r="C22" s="216" t="s">
        <v>31</v>
      </c>
      <c r="D22" s="215"/>
    </row>
    <row r="23" ht="20.25" customHeight="1" spans="1:4">
      <c r="A23" s="220"/>
      <c r="B23" s="215"/>
      <c r="C23" s="216" t="s">
        <v>32</v>
      </c>
      <c r="D23" s="215"/>
    </row>
    <row r="24" ht="20.25" customHeight="1" spans="1:4">
      <c r="A24" s="220"/>
      <c r="B24" s="215"/>
      <c r="C24" s="216" t="s">
        <v>33</v>
      </c>
      <c r="D24" s="215"/>
    </row>
    <row r="25" ht="20.25" customHeight="1" spans="1:4">
      <c r="A25" s="220"/>
      <c r="B25" s="215"/>
      <c r="C25" s="216" t="s">
        <v>34</v>
      </c>
      <c r="D25" s="215"/>
    </row>
    <row r="26" ht="20.25" customHeight="1" spans="1:4">
      <c r="A26" s="220"/>
      <c r="B26" s="215"/>
      <c r="C26" s="216" t="s">
        <v>35</v>
      </c>
      <c r="D26" s="215">
        <v>121640</v>
      </c>
    </row>
    <row r="27" ht="20.25" customHeight="1" spans="1:4">
      <c r="A27" s="220"/>
      <c r="B27" s="215"/>
      <c r="C27" s="216" t="s">
        <v>36</v>
      </c>
      <c r="D27" s="215"/>
    </row>
    <row r="28" ht="20.25" customHeight="1" spans="1:4">
      <c r="A28" s="220"/>
      <c r="B28" s="215"/>
      <c r="C28" s="216" t="s">
        <v>37</v>
      </c>
      <c r="D28" s="215"/>
    </row>
    <row r="29" ht="21" customHeight="1" spans="1:4">
      <c r="A29" s="220"/>
      <c r="B29" s="215"/>
      <c r="C29" s="216" t="s">
        <v>38</v>
      </c>
      <c r="D29" s="215"/>
    </row>
    <row r="30" ht="21" customHeight="1" spans="1:4">
      <c r="A30" s="221"/>
      <c r="B30" s="215"/>
      <c r="C30" s="216" t="s">
        <v>39</v>
      </c>
      <c r="D30" s="215"/>
    </row>
    <row r="31" ht="21" customHeight="1" spans="1:4">
      <c r="A31" s="221"/>
      <c r="B31" s="217"/>
      <c r="C31" s="216" t="s">
        <v>40</v>
      </c>
      <c r="D31" s="215"/>
    </row>
    <row r="32" ht="21" customHeight="1" spans="1:4">
      <c r="A32" s="221"/>
      <c r="B32" s="215"/>
      <c r="C32" s="216" t="s">
        <v>41</v>
      </c>
      <c r="D32" s="217"/>
    </row>
    <row r="33" ht="21" customHeight="1" spans="1:4">
      <c r="A33" s="221"/>
      <c r="B33" s="215"/>
      <c r="C33" s="216" t="s">
        <v>42</v>
      </c>
      <c r="D33" s="215"/>
    </row>
    <row r="34" ht="21" customHeight="1" spans="1:4">
      <c r="A34" s="221"/>
      <c r="B34" s="217"/>
      <c r="C34" s="216" t="s">
        <v>43</v>
      </c>
      <c r="D34" s="215"/>
    </row>
    <row r="35" ht="20.25" customHeight="1" spans="1:4">
      <c r="A35" s="221"/>
      <c r="B35" s="222"/>
      <c r="C35" s="216" t="s">
        <v>44</v>
      </c>
      <c r="D35" s="217"/>
    </row>
    <row r="36" ht="20.25" customHeight="1" spans="1:4">
      <c r="A36" s="221" t="s">
        <v>45</v>
      </c>
      <c r="B36" s="222">
        <v>1780558.52</v>
      </c>
      <c r="C36" s="223" t="s">
        <v>46</v>
      </c>
      <c r="D36" s="222">
        <v>13780558.52</v>
      </c>
    </row>
    <row r="37" ht="20.25" customHeight="1" spans="1:4">
      <c r="A37" s="224" t="s">
        <v>47</v>
      </c>
      <c r="B37" s="215">
        <v>12000000</v>
      </c>
      <c r="C37" s="225" t="s">
        <v>48</v>
      </c>
      <c r="D37" s="226"/>
    </row>
    <row r="38" ht="20.25" customHeight="1" spans="1:4">
      <c r="A38" s="216" t="s">
        <v>49</v>
      </c>
      <c r="B38" s="215">
        <v>12000000</v>
      </c>
      <c r="C38" s="216" t="s">
        <v>49</v>
      </c>
      <c r="D38" s="226"/>
    </row>
    <row r="39" ht="20.25" customHeight="1" spans="1:4">
      <c r="A39" s="216" t="s">
        <v>50</v>
      </c>
      <c r="B39" s="215"/>
      <c r="C39" s="216" t="s">
        <v>51</v>
      </c>
      <c r="D39" s="226"/>
    </row>
    <row r="40" ht="20.25" customHeight="1" spans="1:4">
      <c r="A40" s="227" t="s">
        <v>52</v>
      </c>
      <c r="B40" s="222">
        <v>13780558.52</v>
      </c>
      <c r="C40" s="228" t="s">
        <v>53</v>
      </c>
      <c r="D40" s="222">
        <v>13780558.52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10"/>
  <sheetViews>
    <sheetView showZeros="0" workbookViewId="0">
      <selection activeCell="A1" sqref="A1"/>
    </sheetView>
  </sheetViews>
  <sheetFormatPr defaultColWidth="10.8333333333333" defaultRowHeight="14.25" customHeight="1"/>
  <cols>
    <col min="1" max="1" width="50.0222222222222" customWidth="1"/>
    <col min="2" max="2" width="45.6555555555556" customWidth="1"/>
    <col min="3" max="3" width="23.5" customWidth="1"/>
    <col min="4" max="4" width="31.5" customWidth="1"/>
    <col min="5" max="5" width="39.5" customWidth="1"/>
    <col min="6" max="6" width="37.5" customWidth="1"/>
    <col min="7" max="7" width="43.5" customWidth="1"/>
    <col min="8" max="8" width="17.1555555555556" customWidth="1"/>
    <col min="9" max="9" width="20.8222222222222" customWidth="1"/>
    <col min="10" max="10" width="29.5" customWidth="1"/>
    <col min="11" max="11" width="39.3333333333333" customWidth="1"/>
    <col min="12" max="12" width="34.5" customWidth="1"/>
    <col min="13" max="13" width="39.3333333333333" customWidth="1"/>
    <col min="14" max="14" width="29.5" customWidth="1"/>
    <col min="15" max="15" width="35.5" customWidth="1"/>
    <col min="16" max="18" width="27.5" customWidth="1"/>
    <col min="19" max="19" width="37.1777777777778" customWidth="1"/>
  </cols>
  <sheetData>
    <row r="1" customHeight="1" spans="1:19">
      <c r="A1" s="23"/>
      <c r="B1" s="23"/>
      <c r="C1" s="23"/>
      <c r="D1" s="23"/>
      <c r="E1" s="23"/>
      <c r="F1" s="23"/>
      <c r="G1" s="23"/>
      <c r="H1" s="23"/>
      <c r="I1" s="127"/>
      <c r="J1" s="23"/>
      <c r="K1" s="23"/>
      <c r="L1" s="23"/>
      <c r="M1" s="23"/>
      <c r="N1" s="127"/>
      <c r="O1" s="127"/>
      <c r="P1" s="127"/>
      <c r="Q1" s="127"/>
      <c r="R1" s="127"/>
      <c r="S1" s="39" t="s">
        <v>54</v>
      </c>
    </row>
    <row r="2" ht="36" customHeight="1" spans="1:19">
      <c r="A2" s="179" t="s">
        <v>55</v>
      </c>
      <c r="B2" s="47"/>
      <c r="C2" s="47"/>
      <c r="D2" s="47"/>
      <c r="E2" s="47"/>
      <c r="F2" s="47"/>
      <c r="G2" s="47"/>
      <c r="H2" s="47"/>
      <c r="I2" s="56"/>
      <c r="J2" s="47"/>
      <c r="K2" s="47"/>
      <c r="L2" s="47"/>
      <c r="M2" s="47"/>
      <c r="N2" s="56"/>
      <c r="O2" s="56"/>
      <c r="P2" s="56"/>
      <c r="Q2" s="56"/>
      <c r="R2" s="56"/>
      <c r="S2" s="56"/>
    </row>
    <row r="3" ht="20.25" customHeight="1" spans="1:19">
      <c r="A3" s="48" t="str">
        <f>"单位名称："&amp;"怒江傈僳族自治州红十字会"</f>
        <v>单位名称：怒江傈僳族自治州红十字会</v>
      </c>
      <c r="B3" s="26"/>
      <c r="C3" s="26"/>
      <c r="D3" s="26"/>
      <c r="E3" s="26"/>
      <c r="F3" s="26"/>
      <c r="G3" s="26"/>
      <c r="H3" s="26"/>
      <c r="I3" s="129"/>
      <c r="J3" s="26"/>
      <c r="K3" s="26"/>
      <c r="L3" s="26"/>
      <c r="M3" s="26"/>
      <c r="N3" s="129"/>
      <c r="O3" s="129"/>
      <c r="P3" s="129"/>
      <c r="Q3" s="129"/>
      <c r="R3" s="129"/>
      <c r="S3" s="40" t="s">
        <v>1</v>
      </c>
    </row>
    <row r="4" ht="18.75" customHeight="1" spans="1:19">
      <c r="A4" s="180" t="s">
        <v>56</v>
      </c>
      <c r="B4" s="181" t="s">
        <v>57</v>
      </c>
      <c r="C4" s="181" t="s">
        <v>58</v>
      </c>
      <c r="D4" s="182" t="s">
        <v>59</v>
      </c>
      <c r="E4" s="183"/>
      <c r="F4" s="183"/>
      <c r="G4" s="183"/>
      <c r="H4" s="183"/>
      <c r="I4" s="192"/>
      <c r="J4" s="183"/>
      <c r="K4" s="183"/>
      <c r="L4" s="183"/>
      <c r="M4" s="183"/>
      <c r="N4" s="193"/>
      <c r="O4" s="182" t="s">
        <v>47</v>
      </c>
      <c r="P4" s="182"/>
      <c r="Q4" s="182"/>
      <c r="R4" s="182"/>
      <c r="S4" s="201"/>
    </row>
    <row r="5" ht="24.75" customHeight="1" spans="1:19">
      <c r="A5" s="184"/>
      <c r="B5" s="185"/>
      <c r="C5" s="185"/>
      <c r="D5" s="185" t="s">
        <v>60</v>
      </c>
      <c r="E5" s="185" t="s">
        <v>61</v>
      </c>
      <c r="F5" s="185" t="s">
        <v>62</v>
      </c>
      <c r="G5" s="185" t="s">
        <v>63</v>
      </c>
      <c r="H5" s="185" t="s">
        <v>64</v>
      </c>
      <c r="I5" s="194" t="s">
        <v>65</v>
      </c>
      <c r="J5" s="195"/>
      <c r="K5" s="195"/>
      <c r="L5" s="195"/>
      <c r="M5" s="195"/>
      <c r="N5" s="196"/>
      <c r="O5" s="197" t="s">
        <v>60</v>
      </c>
      <c r="P5" s="197" t="s">
        <v>61</v>
      </c>
      <c r="Q5" s="180" t="s">
        <v>62</v>
      </c>
      <c r="R5" s="181" t="s">
        <v>63</v>
      </c>
      <c r="S5" s="181" t="s">
        <v>66</v>
      </c>
    </row>
    <row r="6" ht="24.75" customHeight="1" spans="1:19">
      <c r="A6" s="186"/>
      <c r="B6" s="187"/>
      <c r="C6" s="187"/>
      <c r="D6" s="187"/>
      <c r="E6" s="187"/>
      <c r="F6" s="187"/>
      <c r="G6" s="187"/>
      <c r="H6" s="187"/>
      <c r="I6" s="198" t="s">
        <v>60</v>
      </c>
      <c r="J6" s="199" t="s">
        <v>67</v>
      </c>
      <c r="K6" s="199" t="s">
        <v>68</v>
      </c>
      <c r="L6" s="199" t="s">
        <v>69</v>
      </c>
      <c r="M6" s="199" t="s">
        <v>70</v>
      </c>
      <c r="N6" s="199" t="s">
        <v>71</v>
      </c>
      <c r="O6" s="196"/>
      <c r="P6" s="196"/>
      <c r="Q6" s="202"/>
      <c r="R6" s="196"/>
      <c r="S6" s="187"/>
    </row>
    <row r="7" ht="16.5" customHeight="1" spans="1:19">
      <c r="A7" s="188">
        <v>1</v>
      </c>
      <c r="B7" s="189">
        <v>2</v>
      </c>
      <c r="C7" s="189">
        <v>3</v>
      </c>
      <c r="D7" s="189">
        <v>4</v>
      </c>
      <c r="E7" s="190">
        <v>5</v>
      </c>
      <c r="F7" s="191">
        <v>6</v>
      </c>
      <c r="G7" s="191">
        <v>7</v>
      </c>
      <c r="H7" s="190">
        <v>8</v>
      </c>
      <c r="I7" s="190">
        <v>9</v>
      </c>
      <c r="J7" s="191">
        <v>10</v>
      </c>
      <c r="K7" s="191">
        <v>11</v>
      </c>
      <c r="L7" s="190">
        <v>12</v>
      </c>
      <c r="M7" s="190">
        <v>13</v>
      </c>
      <c r="N7" s="200">
        <v>14</v>
      </c>
      <c r="O7" s="189">
        <v>15</v>
      </c>
      <c r="P7" s="188">
        <v>16</v>
      </c>
      <c r="Q7" s="203">
        <v>17</v>
      </c>
      <c r="R7" s="202">
        <v>18</v>
      </c>
      <c r="S7" s="204">
        <v>20</v>
      </c>
    </row>
    <row r="8" ht="12.75" customHeight="1" spans="1:19">
      <c r="A8" s="16" t="s">
        <v>72</v>
      </c>
      <c r="B8" s="16" t="s">
        <v>73</v>
      </c>
      <c r="C8" s="17">
        <v>13780558.52</v>
      </c>
      <c r="D8" s="17">
        <v>1780558.52</v>
      </c>
      <c r="E8" s="17">
        <v>1780558.52</v>
      </c>
      <c r="F8" s="17"/>
      <c r="G8" s="17"/>
      <c r="H8" s="17"/>
      <c r="I8" s="17"/>
      <c r="J8" s="17"/>
      <c r="K8" s="17"/>
      <c r="L8" s="17"/>
      <c r="M8" s="17"/>
      <c r="N8" s="17"/>
      <c r="O8" s="17">
        <v>12000000</v>
      </c>
      <c r="P8" s="17">
        <v>12000000</v>
      </c>
      <c r="Q8" s="17"/>
      <c r="R8" s="17"/>
      <c r="S8" s="17"/>
    </row>
    <row r="9" ht="12.75" customHeight="1" spans="1:19">
      <c r="A9" s="18" t="s">
        <v>74</v>
      </c>
      <c r="B9" s="18" t="s">
        <v>73</v>
      </c>
      <c r="C9" s="17">
        <v>13780558.52</v>
      </c>
      <c r="D9" s="17">
        <v>1780558.52</v>
      </c>
      <c r="E9" s="17">
        <v>1780558.52</v>
      </c>
      <c r="F9" s="17"/>
      <c r="G9" s="17"/>
      <c r="H9" s="17"/>
      <c r="I9" s="17"/>
      <c r="J9" s="17"/>
      <c r="K9" s="17"/>
      <c r="L9" s="17"/>
      <c r="M9" s="17"/>
      <c r="N9" s="17"/>
      <c r="O9" s="17">
        <v>12000000</v>
      </c>
      <c r="P9" s="17">
        <v>12000000</v>
      </c>
      <c r="Q9" s="17"/>
      <c r="R9" s="17"/>
      <c r="S9" s="17"/>
    </row>
    <row r="10" ht="12.75" customHeight="1" spans="1:19">
      <c r="A10" s="21" t="s">
        <v>58</v>
      </c>
      <c r="B10" s="21"/>
      <c r="C10" s="20">
        <v>13780558.52</v>
      </c>
      <c r="D10" s="20">
        <v>1780558.52</v>
      </c>
      <c r="E10" s="20">
        <v>1780558.52</v>
      </c>
      <c r="F10" s="20"/>
      <c r="G10" s="20"/>
      <c r="H10" s="20"/>
      <c r="I10" s="20"/>
      <c r="J10" s="20"/>
      <c r="K10" s="20"/>
      <c r="L10" s="20"/>
      <c r="M10" s="20"/>
      <c r="N10" s="20"/>
      <c r="O10" s="20">
        <v>12000000</v>
      </c>
      <c r="P10" s="20">
        <v>12000000</v>
      </c>
      <c r="Q10" s="20"/>
      <c r="R10" s="20"/>
      <c r="S10" s="20"/>
    </row>
  </sheetData>
  <mergeCells count="19">
    <mergeCell ref="A2:S2"/>
    <mergeCell ref="A3:D3"/>
    <mergeCell ref="D4:N4"/>
    <mergeCell ref="O4:S4"/>
    <mergeCell ref="I5:N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O5:O6"/>
    <mergeCell ref="P5:P6"/>
    <mergeCell ref="Q5:Q6"/>
    <mergeCell ref="R5:R6"/>
    <mergeCell ref="S5:S6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O31"/>
  <sheetViews>
    <sheetView showZeros="0" workbookViewId="0">
      <selection activeCell="F11" sqref="F11"/>
    </sheetView>
  </sheetViews>
  <sheetFormatPr defaultColWidth="12.5" defaultRowHeight="14.25" customHeight="1"/>
  <cols>
    <col min="1" max="1" width="50.5" customWidth="1"/>
    <col min="2" max="2" width="46.5" customWidth="1"/>
    <col min="3" max="3" width="23.5" customWidth="1"/>
    <col min="4" max="4" width="35.5" customWidth="1"/>
    <col min="5" max="6" width="27.5" customWidth="1"/>
    <col min="7" max="8" width="25.6555555555556" customWidth="1"/>
    <col min="9" max="9" width="31.5" customWidth="1"/>
    <col min="10" max="15" width="25.6555555555556" customWidth="1"/>
  </cols>
  <sheetData>
    <row r="1" ht="15.75" customHeight="1" spans="1:1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45" t="s">
        <v>75</v>
      </c>
    </row>
    <row r="2" ht="45" customHeight="1" spans="1:15">
      <c r="A2" s="24" t="s">
        <v>76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</row>
    <row r="3" ht="15" customHeight="1" spans="1:15">
      <c r="A3" s="79" t="str">
        <f>"单位名称："&amp;"怒江傈僳族自治州红十字会"</f>
        <v>单位名称：怒江傈僳族自治州红十字会</v>
      </c>
      <c r="B3" s="178"/>
      <c r="C3" s="66"/>
      <c r="D3" s="66"/>
      <c r="E3" s="66"/>
      <c r="F3" s="66"/>
      <c r="G3" s="26"/>
      <c r="H3" s="66"/>
      <c r="I3" s="66"/>
      <c r="J3" s="26"/>
      <c r="K3" s="66"/>
      <c r="L3" s="66"/>
      <c r="M3" s="26"/>
      <c r="N3" s="26"/>
      <c r="O3" s="45" t="s">
        <v>1</v>
      </c>
    </row>
    <row r="4" ht="17.25" customHeight="1" spans="1:15">
      <c r="A4" s="28" t="s">
        <v>77</v>
      </c>
      <c r="B4" s="28" t="s">
        <v>78</v>
      </c>
      <c r="C4" s="29" t="s">
        <v>58</v>
      </c>
      <c r="D4" s="70" t="s">
        <v>61</v>
      </c>
      <c r="E4" s="70"/>
      <c r="F4" s="70"/>
      <c r="G4" s="142" t="s">
        <v>62</v>
      </c>
      <c r="H4" s="28" t="s">
        <v>63</v>
      </c>
      <c r="I4" s="28" t="s">
        <v>79</v>
      </c>
      <c r="J4" s="41" t="s">
        <v>65</v>
      </c>
      <c r="K4" s="51"/>
      <c r="L4" s="51"/>
      <c r="M4" s="51"/>
      <c r="N4" s="51"/>
      <c r="O4" s="52"/>
    </row>
    <row r="5" ht="26.25" customHeight="1" spans="1:15">
      <c r="A5" s="35"/>
      <c r="B5" s="35"/>
      <c r="C5" s="35"/>
      <c r="D5" s="70" t="s">
        <v>60</v>
      </c>
      <c r="E5" s="70" t="s">
        <v>80</v>
      </c>
      <c r="F5" s="70" t="s">
        <v>81</v>
      </c>
      <c r="G5" s="35"/>
      <c r="H5" s="35"/>
      <c r="I5" s="35"/>
      <c r="J5" s="70" t="s">
        <v>60</v>
      </c>
      <c r="K5" s="14" t="s">
        <v>82</v>
      </c>
      <c r="L5" s="14" t="s">
        <v>83</v>
      </c>
      <c r="M5" s="14" t="s">
        <v>84</v>
      </c>
      <c r="N5" s="14" t="s">
        <v>85</v>
      </c>
      <c r="O5" s="14" t="s">
        <v>86</v>
      </c>
    </row>
    <row r="6" ht="16.5" customHeight="1" spans="1:15">
      <c r="A6" s="70">
        <v>1</v>
      </c>
      <c r="B6" s="70">
        <v>2</v>
      </c>
      <c r="C6" s="70">
        <v>3</v>
      </c>
      <c r="D6" s="70">
        <v>4</v>
      </c>
      <c r="E6" s="70">
        <v>5</v>
      </c>
      <c r="F6" s="70">
        <v>6</v>
      </c>
      <c r="G6" s="70">
        <v>7</v>
      </c>
      <c r="H6" s="70">
        <v>8</v>
      </c>
      <c r="I6" s="70">
        <v>9</v>
      </c>
      <c r="J6" s="70">
        <v>10</v>
      </c>
      <c r="K6" s="70">
        <v>11</v>
      </c>
      <c r="L6" s="70">
        <v>12</v>
      </c>
      <c r="M6" s="70">
        <v>13</v>
      </c>
      <c r="N6" s="70">
        <v>14</v>
      </c>
      <c r="O6" s="70">
        <v>15</v>
      </c>
    </row>
    <row r="7" ht="12.75" customHeight="1" spans="1:15">
      <c r="A7" s="16" t="s">
        <v>87</v>
      </c>
      <c r="B7" s="16" t="s">
        <v>88</v>
      </c>
      <c r="C7" s="17">
        <v>70000</v>
      </c>
      <c r="D7" s="17">
        <v>70000</v>
      </c>
      <c r="E7" s="17"/>
      <c r="F7" s="17">
        <v>70000</v>
      </c>
      <c r="G7" s="17"/>
      <c r="H7" s="17"/>
      <c r="I7" s="17"/>
      <c r="J7" s="17"/>
      <c r="K7" s="17"/>
      <c r="L7" s="17"/>
      <c r="M7" s="17"/>
      <c r="N7" s="17"/>
      <c r="O7" s="17"/>
    </row>
    <row r="8" ht="12.75" customHeight="1" spans="1:15">
      <c r="A8" s="18" t="s">
        <v>89</v>
      </c>
      <c r="B8" s="18" t="s">
        <v>90</v>
      </c>
      <c r="C8" s="17">
        <v>70000</v>
      </c>
      <c r="D8" s="17">
        <v>70000</v>
      </c>
      <c r="E8" s="17"/>
      <c r="F8" s="17">
        <v>70000</v>
      </c>
      <c r="G8" s="17"/>
      <c r="H8" s="17"/>
      <c r="I8" s="17"/>
      <c r="J8" s="17"/>
      <c r="K8" s="17"/>
      <c r="L8" s="17"/>
      <c r="M8" s="17"/>
      <c r="N8" s="17"/>
      <c r="O8" s="17"/>
    </row>
    <row r="9" ht="12.75" customHeight="1" spans="1:15">
      <c r="A9" s="97" t="s">
        <v>91</v>
      </c>
      <c r="B9" s="97" t="s">
        <v>92</v>
      </c>
      <c r="C9" s="17">
        <v>70000</v>
      </c>
      <c r="D9" s="17">
        <v>70000</v>
      </c>
      <c r="E9" s="17"/>
      <c r="F9" s="17">
        <v>70000</v>
      </c>
      <c r="G9" s="17"/>
      <c r="H9" s="17"/>
      <c r="I9" s="17"/>
      <c r="J9" s="17"/>
      <c r="K9" s="17"/>
      <c r="L9" s="17"/>
      <c r="M9" s="17"/>
      <c r="N9" s="17"/>
      <c r="O9" s="17"/>
    </row>
    <row r="10" ht="12.75" customHeight="1" spans="1:15">
      <c r="A10" s="16" t="s">
        <v>93</v>
      </c>
      <c r="B10" s="16" t="s">
        <v>94</v>
      </c>
      <c r="C10" s="17">
        <v>12000000</v>
      </c>
      <c r="D10" s="17">
        <v>12000000</v>
      </c>
      <c r="E10" s="17"/>
      <c r="F10" s="17">
        <v>12000000</v>
      </c>
      <c r="G10" s="17"/>
      <c r="H10" s="17"/>
      <c r="I10" s="17"/>
      <c r="J10" s="17"/>
      <c r="K10" s="17"/>
      <c r="L10" s="17"/>
      <c r="M10" s="17"/>
      <c r="N10" s="17"/>
      <c r="O10" s="17"/>
    </row>
    <row r="11" ht="12.75" customHeight="1" spans="1:15">
      <c r="A11" s="18" t="s">
        <v>95</v>
      </c>
      <c r="B11" s="18" t="s">
        <v>96</v>
      </c>
      <c r="C11" s="17">
        <v>2000000</v>
      </c>
      <c r="D11" s="17">
        <v>2000000</v>
      </c>
      <c r="E11" s="17"/>
      <c r="F11" s="17">
        <v>2000000</v>
      </c>
      <c r="G11" s="17"/>
      <c r="H11" s="17"/>
      <c r="I11" s="17"/>
      <c r="J11" s="17"/>
      <c r="K11" s="17"/>
      <c r="L11" s="17"/>
      <c r="M11" s="17"/>
      <c r="N11" s="17"/>
      <c r="O11" s="17"/>
    </row>
    <row r="12" ht="12.75" customHeight="1" spans="1:15">
      <c r="A12" s="97" t="s">
        <v>97</v>
      </c>
      <c r="B12" s="97" t="s">
        <v>98</v>
      </c>
      <c r="C12" s="17">
        <v>2000000</v>
      </c>
      <c r="D12" s="17">
        <v>2000000</v>
      </c>
      <c r="E12" s="17"/>
      <c r="F12" s="17">
        <v>2000000</v>
      </c>
      <c r="G12" s="17"/>
      <c r="H12" s="17"/>
      <c r="I12" s="17"/>
      <c r="J12" s="17"/>
      <c r="K12" s="17"/>
      <c r="L12" s="17"/>
      <c r="M12" s="17"/>
      <c r="N12" s="17"/>
      <c r="O12" s="17"/>
    </row>
    <row r="13" ht="12.75" customHeight="1" spans="1:15">
      <c r="A13" s="18" t="s">
        <v>99</v>
      </c>
      <c r="B13" s="18" t="s">
        <v>100</v>
      </c>
      <c r="C13" s="17">
        <v>10000000</v>
      </c>
      <c r="D13" s="17">
        <v>10000000</v>
      </c>
      <c r="E13" s="17"/>
      <c r="F13" s="17">
        <v>10000000</v>
      </c>
      <c r="G13" s="17"/>
      <c r="H13" s="17"/>
      <c r="I13" s="17"/>
      <c r="J13" s="17"/>
      <c r="K13" s="17"/>
      <c r="L13" s="17"/>
      <c r="M13" s="17"/>
      <c r="N13" s="17"/>
      <c r="O13" s="17"/>
    </row>
    <row r="14" ht="12.75" customHeight="1" spans="1:15">
      <c r="A14" s="97" t="s">
        <v>101</v>
      </c>
      <c r="B14" s="97" t="s">
        <v>100</v>
      </c>
      <c r="C14" s="17">
        <v>10000000</v>
      </c>
      <c r="D14" s="17">
        <v>10000000</v>
      </c>
      <c r="E14" s="17"/>
      <c r="F14" s="17">
        <v>10000000</v>
      </c>
      <c r="G14" s="17"/>
      <c r="H14" s="17"/>
      <c r="I14" s="17"/>
      <c r="J14" s="17"/>
      <c r="K14" s="17"/>
      <c r="L14" s="17"/>
      <c r="M14" s="17"/>
      <c r="N14" s="17"/>
      <c r="O14" s="17"/>
    </row>
    <row r="15" ht="12.75" customHeight="1" spans="1:15">
      <c r="A15" s="16" t="s">
        <v>102</v>
      </c>
      <c r="B15" s="16" t="s">
        <v>103</v>
      </c>
      <c r="C15" s="17">
        <v>1460630.32</v>
      </c>
      <c r="D15" s="17">
        <v>1460630.32</v>
      </c>
      <c r="E15" s="17">
        <v>1460630.32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</row>
    <row r="16" ht="12.75" customHeight="1" spans="1:15">
      <c r="A16" s="18" t="s">
        <v>104</v>
      </c>
      <c r="B16" s="18" t="s">
        <v>105</v>
      </c>
      <c r="C16" s="17">
        <v>155167.68</v>
      </c>
      <c r="D16" s="17">
        <v>155167.68</v>
      </c>
      <c r="E16" s="17">
        <v>155167.68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</row>
    <row r="17" ht="12.75" customHeight="1" spans="1:15">
      <c r="A17" s="97" t="s">
        <v>106</v>
      </c>
      <c r="B17" s="97" t="s">
        <v>107</v>
      </c>
      <c r="C17" s="17">
        <v>4200</v>
      </c>
      <c r="D17" s="17">
        <v>4200</v>
      </c>
      <c r="E17" s="17">
        <v>4200</v>
      </c>
      <c r="F17" s="17"/>
      <c r="G17" s="17"/>
      <c r="H17" s="17"/>
      <c r="I17" s="17"/>
      <c r="J17" s="17"/>
      <c r="K17" s="17"/>
      <c r="L17" s="17"/>
      <c r="M17" s="17"/>
      <c r="N17" s="17"/>
      <c r="O17" s="17"/>
    </row>
    <row r="18" ht="12.75" customHeight="1" spans="1:15">
      <c r="A18" s="97" t="s">
        <v>108</v>
      </c>
      <c r="B18" s="97" t="s">
        <v>109</v>
      </c>
      <c r="C18" s="17">
        <v>150967.68</v>
      </c>
      <c r="D18" s="17">
        <v>150967.68</v>
      </c>
      <c r="E18" s="17">
        <v>150967.68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</row>
    <row r="19" ht="12.75" customHeight="1" spans="1:15">
      <c r="A19" s="18" t="s">
        <v>110</v>
      </c>
      <c r="B19" s="18" t="s">
        <v>111</v>
      </c>
      <c r="C19" s="17">
        <v>1302068</v>
      </c>
      <c r="D19" s="17">
        <v>1302068</v>
      </c>
      <c r="E19" s="17">
        <v>1302068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</row>
    <row r="20" ht="12.75" customHeight="1" spans="1:15">
      <c r="A20" s="97" t="s">
        <v>112</v>
      </c>
      <c r="B20" s="97" t="s">
        <v>113</v>
      </c>
      <c r="C20" s="17">
        <v>1302068</v>
      </c>
      <c r="D20" s="17">
        <v>1302068</v>
      </c>
      <c r="E20" s="17">
        <v>1302068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</row>
    <row r="21" ht="12.75" customHeight="1" spans="1:15">
      <c r="A21" s="18" t="s">
        <v>114</v>
      </c>
      <c r="B21" s="18" t="s">
        <v>115</v>
      </c>
      <c r="C21" s="17">
        <v>3394.64</v>
      </c>
      <c r="D21" s="17">
        <v>3394.64</v>
      </c>
      <c r="E21" s="17">
        <v>3394.64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</row>
    <row r="22" ht="12.75" customHeight="1" spans="1:15">
      <c r="A22" s="97" t="s">
        <v>116</v>
      </c>
      <c r="B22" s="97" t="s">
        <v>115</v>
      </c>
      <c r="C22" s="17">
        <v>3394.64</v>
      </c>
      <c r="D22" s="17">
        <v>3394.64</v>
      </c>
      <c r="E22" s="17">
        <v>3394.64</v>
      </c>
      <c r="F22" s="17"/>
      <c r="G22" s="17"/>
      <c r="H22" s="17"/>
      <c r="I22" s="17"/>
      <c r="J22" s="17"/>
      <c r="K22" s="17"/>
      <c r="L22" s="17"/>
      <c r="M22" s="17"/>
      <c r="N22" s="17"/>
      <c r="O22" s="17"/>
    </row>
    <row r="23" ht="12.75" customHeight="1" spans="1:15">
      <c r="A23" s="16" t="s">
        <v>117</v>
      </c>
      <c r="B23" s="16" t="s">
        <v>118</v>
      </c>
      <c r="C23" s="17">
        <v>128288.2</v>
      </c>
      <c r="D23" s="17">
        <v>128288.2</v>
      </c>
      <c r="E23" s="17">
        <v>128288.2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</row>
    <row r="24" ht="12.75" customHeight="1" spans="1:15">
      <c r="A24" s="18" t="s">
        <v>119</v>
      </c>
      <c r="B24" s="18" t="s">
        <v>120</v>
      </c>
      <c r="C24" s="17">
        <v>128288.2</v>
      </c>
      <c r="D24" s="17">
        <v>128288.2</v>
      </c>
      <c r="E24" s="17">
        <v>128288.2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</row>
    <row r="25" ht="12.75" customHeight="1" spans="1:15">
      <c r="A25" s="97" t="s">
        <v>121</v>
      </c>
      <c r="B25" s="97" t="s">
        <v>122</v>
      </c>
      <c r="C25" s="17">
        <v>72653</v>
      </c>
      <c r="D25" s="17">
        <v>72653</v>
      </c>
      <c r="E25" s="17">
        <v>72653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</row>
    <row r="26" ht="12.75" customHeight="1" spans="1:15">
      <c r="A26" s="97" t="s">
        <v>123</v>
      </c>
      <c r="B26" s="97" t="s">
        <v>124</v>
      </c>
      <c r="C26" s="17">
        <v>52009.2</v>
      </c>
      <c r="D26" s="17">
        <v>52009.2</v>
      </c>
      <c r="E26" s="17">
        <v>52009.2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</row>
    <row r="27" ht="12.75" customHeight="1" spans="1:15">
      <c r="A27" s="97" t="s">
        <v>125</v>
      </c>
      <c r="B27" s="97" t="s">
        <v>126</v>
      </c>
      <c r="C27" s="17">
        <v>3626</v>
      </c>
      <c r="D27" s="17">
        <v>3626</v>
      </c>
      <c r="E27" s="17">
        <v>3626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</row>
    <row r="28" ht="12.75" customHeight="1" spans="1:15">
      <c r="A28" s="16" t="s">
        <v>127</v>
      </c>
      <c r="B28" s="16" t="s">
        <v>128</v>
      </c>
      <c r="C28" s="17">
        <v>121640</v>
      </c>
      <c r="D28" s="17">
        <v>121640</v>
      </c>
      <c r="E28" s="17">
        <v>121640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</row>
    <row r="29" ht="12.75" customHeight="1" spans="1:15">
      <c r="A29" s="18" t="s">
        <v>129</v>
      </c>
      <c r="B29" s="18" t="s">
        <v>130</v>
      </c>
      <c r="C29" s="17">
        <v>121640</v>
      </c>
      <c r="D29" s="17">
        <v>121640</v>
      </c>
      <c r="E29" s="17">
        <v>121640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</row>
    <row r="30" ht="12.75" customHeight="1" spans="1:15">
      <c r="A30" s="97" t="s">
        <v>131</v>
      </c>
      <c r="B30" s="97" t="s">
        <v>132</v>
      </c>
      <c r="C30" s="17">
        <v>121640</v>
      </c>
      <c r="D30" s="17">
        <v>121640</v>
      </c>
      <c r="E30" s="17">
        <v>121640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</row>
    <row r="31" ht="12.75" customHeight="1" spans="1:15">
      <c r="A31" s="21" t="s">
        <v>58</v>
      </c>
      <c r="B31" s="21"/>
      <c r="C31" s="17">
        <v>13780558.52</v>
      </c>
      <c r="D31" s="17">
        <v>13780558.52</v>
      </c>
      <c r="E31" s="17">
        <v>1710558.52</v>
      </c>
      <c r="F31" s="17">
        <v>12070000</v>
      </c>
      <c r="G31" s="17"/>
      <c r="H31" s="17"/>
      <c r="I31" s="17"/>
      <c r="J31" s="17"/>
      <c r="K31" s="17"/>
      <c r="L31" s="17"/>
      <c r="M31" s="17"/>
      <c r="N31" s="17"/>
      <c r="O31" s="17"/>
    </row>
  </sheetData>
  <mergeCells count="11">
    <mergeCell ref="A2:O2"/>
    <mergeCell ref="A3:L3"/>
    <mergeCell ref="D4:F4"/>
    <mergeCell ref="J4:O4"/>
    <mergeCell ref="A31:B31"/>
    <mergeCell ref="A4:A5"/>
    <mergeCell ref="B4:B5"/>
    <mergeCell ref="C4:C5"/>
    <mergeCell ref="G4:G5"/>
    <mergeCell ref="H4:H5"/>
    <mergeCell ref="I4:I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Right="0"/>
  </sheetPr>
  <dimension ref="A1:D37"/>
  <sheetViews>
    <sheetView showZeros="0" workbookViewId="0">
      <selection activeCell="P13" sqref="P13"/>
    </sheetView>
  </sheetViews>
  <sheetFormatPr defaultColWidth="10.5" defaultRowHeight="13.5" customHeight="1" outlineLevelCol="3"/>
  <cols>
    <col min="1" max="1" width="40.9777777777778" customWidth="1"/>
    <col min="2" max="2" width="43.5" customWidth="1"/>
    <col min="3" max="3" width="39.8111111111111" customWidth="1"/>
    <col min="4" max="4" width="31.8111111111111" customWidth="1"/>
  </cols>
  <sheetData>
    <row r="1" ht="15" customHeight="1" spans="1:4">
      <c r="A1" s="156"/>
      <c r="B1" s="157"/>
      <c r="C1" s="157"/>
      <c r="D1" s="158" t="s">
        <v>133</v>
      </c>
    </row>
    <row r="2" ht="30.75" customHeight="1" spans="1:4">
      <c r="A2" s="159" t="str">
        <f>"2025"&amp;"年部门财政拨款收支预算总表"</f>
        <v>2025年部门财政拨款收支预算总表</v>
      </c>
      <c r="B2" s="160"/>
      <c r="C2" s="160"/>
      <c r="D2" s="160"/>
    </row>
    <row r="3" customHeight="1" spans="1:4">
      <c r="A3" s="161" t="str">
        <f>"单位名称："&amp;"怒江傈僳族自治州红十字会"</f>
        <v>单位名称：怒江傈僳族自治州红十字会</v>
      </c>
      <c r="B3" s="162"/>
      <c r="C3" s="157"/>
      <c r="D3" s="163" t="s">
        <v>134</v>
      </c>
    </row>
    <row r="4" customHeight="1" spans="1:4">
      <c r="A4" s="9" t="s">
        <v>135</v>
      </c>
      <c r="B4" s="164"/>
      <c r="C4" s="9" t="s">
        <v>136</v>
      </c>
      <c r="D4" s="165"/>
    </row>
    <row r="5" ht="42" customHeight="1" spans="1:4">
      <c r="A5" s="9" t="s">
        <v>4</v>
      </c>
      <c r="B5" s="9" t="str">
        <f t="shared" ref="B5:D5" si="0">"2025"&amp;"年预算"</f>
        <v>2025年预算</v>
      </c>
      <c r="C5" s="9" t="s">
        <v>137</v>
      </c>
      <c r="D5" s="14" t="str">
        <f t="shared" si="0"/>
        <v>2025年预算</v>
      </c>
    </row>
    <row r="6" ht="24.1" customHeight="1" spans="1:4">
      <c r="A6" s="166" t="s">
        <v>138</v>
      </c>
      <c r="B6" s="167">
        <v>1780558.52</v>
      </c>
      <c r="C6" s="168" t="s">
        <v>139</v>
      </c>
      <c r="D6" s="17">
        <v>13780558.52</v>
      </c>
    </row>
    <row r="7" ht="24.1" customHeight="1" spans="1:4">
      <c r="A7" s="166" t="s">
        <v>140</v>
      </c>
      <c r="B7" s="167">
        <v>1780558.52</v>
      </c>
      <c r="C7" s="168" t="s">
        <v>7</v>
      </c>
      <c r="D7" s="17">
        <v>70000</v>
      </c>
    </row>
    <row r="8" ht="24.1" customHeight="1" spans="1:4">
      <c r="A8" s="166" t="s">
        <v>141</v>
      </c>
      <c r="B8" s="167"/>
      <c r="C8" s="168" t="s">
        <v>9</v>
      </c>
      <c r="D8" s="17"/>
    </row>
    <row r="9" ht="24.1" customHeight="1" spans="1:4">
      <c r="A9" s="166" t="s">
        <v>142</v>
      </c>
      <c r="B9" s="167"/>
      <c r="C9" s="168" t="s">
        <v>11</v>
      </c>
      <c r="D9" s="17"/>
    </row>
    <row r="10" ht="24.1" customHeight="1" spans="1:4">
      <c r="A10" s="166" t="s">
        <v>143</v>
      </c>
      <c r="B10" s="167">
        <v>12000000</v>
      </c>
      <c r="C10" s="168" t="s">
        <v>13</v>
      </c>
      <c r="D10" s="17"/>
    </row>
    <row r="11" ht="24.1" customHeight="1" spans="1:4">
      <c r="A11" s="166" t="s">
        <v>140</v>
      </c>
      <c r="B11" s="167">
        <v>12000000</v>
      </c>
      <c r="C11" s="168" t="s">
        <v>15</v>
      </c>
      <c r="D11" s="17">
        <v>12000000</v>
      </c>
    </row>
    <row r="12" ht="24.1" customHeight="1" spans="1:4">
      <c r="A12" s="169" t="s">
        <v>141</v>
      </c>
      <c r="B12" s="170"/>
      <c r="C12" s="171" t="s">
        <v>17</v>
      </c>
      <c r="D12" s="17"/>
    </row>
    <row r="13" ht="24.1" customHeight="1" spans="1:4">
      <c r="A13" s="169" t="s">
        <v>142</v>
      </c>
      <c r="B13" s="170"/>
      <c r="C13" s="171" t="s">
        <v>19</v>
      </c>
      <c r="D13" s="17"/>
    </row>
    <row r="14" ht="24.1" customHeight="1" spans="1:4">
      <c r="A14" s="169"/>
      <c r="B14" s="17"/>
      <c r="C14" s="171" t="s">
        <v>21</v>
      </c>
      <c r="D14" s="17">
        <v>1460630.32</v>
      </c>
    </row>
    <row r="15" ht="24.1" customHeight="1" spans="1:4">
      <c r="A15" s="169"/>
      <c r="B15" s="17"/>
      <c r="C15" s="171" t="s">
        <v>23</v>
      </c>
      <c r="D15" s="17"/>
    </row>
    <row r="16" ht="24.1" customHeight="1" spans="1:4">
      <c r="A16" s="169"/>
      <c r="B16" s="172"/>
      <c r="C16" s="171" t="s">
        <v>25</v>
      </c>
      <c r="D16" s="17">
        <v>128288.2</v>
      </c>
    </row>
    <row r="17" ht="24.1" customHeight="1" spans="1:4">
      <c r="A17" s="169"/>
      <c r="B17" s="172"/>
      <c r="C17" s="171" t="s">
        <v>26</v>
      </c>
      <c r="D17" s="17"/>
    </row>
    <row r="18" ht="24.1" customHeight="1" spans="1:4">
      <c r="A18" s="169"/>
      <c r="B18" s="172"/>
      <c r="C18" s="171" t="s">
        <v>27</v>
      </c>
      <c r="D18" s="17"/>
    </row>
    <row r="19" ht="24.1" customHeight="1" spans="1:4">
      <c r="A19" s="169"/>
      <c r="B19" s="172"/>
      <c r="C19" s="171" t="s">
        <v>28</v>
      </c>
      <c r="D19" s="17"/>
    </row>
    <row r="20" ht="24.1" customHeight="1" spans="1:4">
      <c r="A20" s="173"/>
      <c r="B20" s="172"/>
      <c r="C20" s="171" t="s">
        <v>29</v>
      </c>
      <c r="D20" s="17"/>
    </row>
    <row r="21" ht="24.1" customHeight="1" spans="1:4">
      <c r="A21" s="173"/>
      <c r="B21" s="172"/>
      <c r="C21" s="171" t="s">
        <v>30</v>
      </c>
      <c r="D21" s="17"/>
    </row>
    <row r="22" ht="24.1" customHeight="1" spans="1:4">
      <c r="A22" s="173"/>
      <c r="B22" s="172"/>
      <c r="C22" s="171" t="s">
        <v>31</v>
      </c>
      <c r="D22" s="17"/>
    </row>
    <row r="23" ht="24.1" customHeight="1" spans="1:4">
      <c r="A23" s="173"/>
      <c r="B23" s="172"/>
      <c r="C23" s="171" t="s">
        <v>32</v>
      </c>
      <c r="D23" s="17"/>
    </row>
    <row r="24" ht="24.1" customHeight="1" spans="1:4">
      <c r="A24" s="173"/>
      <c r="B24" s="172"/>
      <c r="C24" s="171" t="s">
        <v>33</v>
      </c>
      <c r="D24" s="17"/>
    </row>
    <row r="25" ht="24.1" customHeight="1" spans="1:4">
      <c r="A25" s="173"/>
      <c r="B25" s="172"/>
      <c r="C25" s="171" t="s">
        <v>34</v>
      </c>
      <c r="D25" s="17"/>
    </row>
    <row r="26" ht="24.1" customHeight="1" spans="1:4">
      <c r="A26" s="173"/>
      <c r="B26" s="172"/>
      <c r="C26" s="171" t="s">
        <v>35</v>
      </c>
      <c r="D26" s="17">
        <v>121640</v>
      </c>
    </row>
    <row r="27" ht="24.1" customHeight="1" spans="1:4">
      <c r="A27" s="173"/>
      <c r="B27" s="172"/>
      <c r="C27" s="171" t="s">
        <v>36</v>
      </c>
      <c r="D27" s="17"/>
    </row>
    <row r="28" ht="24.1" customHeight="1" spans="1:4">
      <c r="A28" s="173"/>
      <c r="B28" s="172"/>
      <c r="C28" s="171" t="s">
        <v>37</v>
      </c>
      <c r="D28" s="17"/>
    </row>
    <row r="29" ht="24.1" customHeight="1" spans="1:4">
      <c r="A29" s="173"/>
      <c r="B29" s="172"/>
      <c r="C29" s="171" t="s">
        <v>38</v>
      </c>
      <c r="D29" s="17"/>
    </row>
    <row r="30" ht="24.1" customHeight="1" spans="1:4">
      <c r="A30" s="173"/>
      <c r="B30" s="172"/>
      <c r="C30" s="171" t="s">
        <v>39</v>
      </c>
      <c r="D30" s="17"/>
    </row>
    <row r="31" ht="24.1" customHeight="1" spans="1:4">
      <c r="A31" s="173"/>
      <c r="B31" s="172"/>
      <c r="C31" s="169" t="s">
        <v>40</v>
      </c>
      <c r="D31" s="17"/>
    </row>
    <row r="32" ht="24.1" customHeight="1" spans="1:4">
      <c r="A32" s="173"/>
      <c r="B32" s="172"/>
      <c r="C32" s="169" t="s">
        <v>41</v>
      </c>
      <c r="D32" s="17"/>
    </row>
    <row r="33" ht="24.1" customHeight="1" spans="1:4">
      <c r="A33" s="173"/>
      <c r="B33" s="172"/>
      <c r="C33" s="174" t="s">
        <v>42</v>
      </c>
      <c r="D33" s="17"/>
    </row>
    <row r="34" ht="24" customHeight="1" spans="1:4">
      <c r="A34" s="175"/>
      <c r="B34" s="176"/>
      <c r="C34" s="177" t="s">
        <v>43</v>
      </c>
      <c r="D34" s="17"/>
    </row>
    <row r="35" ht="24" customHeight="1" spans="1:4">
      <c r="A35" s="175"/>
      <c r="B35" s="176"/>
      <c r="C35" s="177" t="s">
        <v>44</v>
      </c>
      <c r="D35" s="17"/>
    </row>
    <row r="36" ht="24" customHeight="1" spans="1:4">
      <c r="A36" s="175"/>
      <c r="B36" s="176"/>
      <c r="C36" s="177" t="s">
        <v>144</v>
      </c>
      <c r="D36" s="17"/>
    </row>
    <row r="37" ht="24.1" customHeight="1" spans="1:4">
      <c r="A37" s="175" t="s">
        <v>52</v>
      </c>
      <c r="B37" s="176">
        <v>13780558.52</v>
      </c>
      <c r="C37" s="175" t="s">
        <v>145</v>
      </c>
      <c r="D37" s="17">
        <v>13780558.52</v>
      </c>
    </row>
  </sheetData>
  <mergeCells count="4">
    <mergeCell ref="A2:D2"/>
    <mergeCell ref="A3:B3"/>
    <mergeCell ref="A4:B4"/>
    <mergeCell ref="C4:D4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31"/>
  <sheetViews>
    <sheetView showZeros="0" workbookViewId="0">
      <selection activeCell="J28" sqref="J28"/>
    </sheetView>
  </sheetViews>
  <sheetFormatPr defaultColWidth="12.5" defaultRowHeight="14.25" customHeight="1" outlineLevelCol="6"/>
  <cols>
    <col min="1" max="1" width="48.6555555555556" customWidth="1"/>
    <col min="2" max="2" width="59.8333333333333" customWidth="1"/>
    <col min="3" max="3" width="33" customWidth="1"/>
    <col min="4" max="4" width="22.5" customWidth="1"/>
    <col min="5" max="7" width="33" customWidth="1"/>
  </cols>
  <sheetData>
    <row r="1" customHeight="1" spans="4:7">
      <c r="D1" s="121"/>
      <c r="F1" s="64"/>
      <c r="G1" s="45" t="s">
        <v>146</v>
      </c>
    </row>
    <row r="2" ht="39" customHeight="1" spans="1:7">
      <c r="A2" s="24" t="s">
        <v>147</v>
      </c>
      <c r="B2" s="24"/>
      <c r="C2" s="24"/>
      <c r="D2" s="24"/>
      <c r="E2" s="24"/>
      <c r="F2" s="24"/>
      <c r="G2" s="24"/>
    </row>
    <row r="3" ht="18" customHeight="1" spans="1:7">
      <c r="A3" s="7" t="str">
        <f>"单位名称："&amp;"怒江傈僳族自治州红十字会"</f>
        <v>单位名称：怒江傈僳族自治州红十字会</v>
      </c>
      <c r="B3" s="151"/>
      <c r="C3" s="152"/>
      <c r="D3" s="152"/>
      <c r="E3" s="152"/>
      <c r="F3" s="108"/>
      <c r="G3" s="105" t="s">
        <v>1</v>
      </c>
    </row>
    <row r="4" ht="20.25" customHeight="1" spans="1:7">
      <c r="A4" s="153" t="s">
        <v>148</v>
      </c>
      <c r="B4" s="154"/>
      <c r="C4" s="110" t="s">
        <v>58</v>
      </c>
      <c r="D4" s="130" t="s">
        <v>80</v>
      </c>
      <c r="E4" s="42"/>
      <c r="F4" s="43"/>
      <c r="G4" s="123" t="s">
        <v>81</v>
      </c>
    </row>
    <row r="5" ht="20.25" customHeight="1" spans="1:7">
      <c r="A5" s="155" t="s">
        <v>77</v>
      </c>
      <c r="B5" s="155" t="s">
        <v>78</v>
      </c>
      <c r="C5" s="110" t="s">
        <v>58</v>
      </c>
      <c r="D5" s="70" t="s">
        <v>60</v>
      </c>
      <c r="E5" s="70" t="s">
        <v>149</v>
      </c>
      <c r="F5" s="70" t="s">
        <v>150</v>
      </c>
      <c r="G5" s="95"/>
    </row>
    <row r="6" ht="19.5" customHeight="1" spans="1:7">
      <c r="A6" s="155" t="s">
        <v>151</v>
      </c>
      <c r="B6" s="155" t="s">
        <v>152</v>
      </c>
      <c r="C6" s="155" t="s">
        <v>153</v>
      </c>
      <c r="D6" s="70">
        <v>4</v>
      </c>
      <c r="E6" s="155" t="s">
        <v>154</v>
      </c>
      <c r="F6" s="155" t="s">
        <v>155</v>
      </c>
      <c r="G6" s="155" t="s">
        <v>156</v>
      </c>
    </row>
    <row r="7" ht="12.75" customHeight="1" spans="1:7">
      <c r="A7" s="37" t="s">
        <v>87</v>
      </c>
      <c r="B7" s="37" t="s">
        <v>88</v>
      </c>
      <c r="C7" s="17">
        <v>70000</v>
      </c>
      <c r="D7" s="17"/>
      <c r="E7" s="17"/>
      <c r="F7" s="17"/>
      <c r="G7" s="17">
        <v>70000</v>
      </c>
    </row>
    <row r="8" ht="12.75" customHeight="1" spans="1:7">
      <c r="A8" s="18" t="s">
        <v>89</v>
      </c>
      <c r="B8" s="18" t="s">
        <v>90</v>
      </c>
      <c r="C8" s="17">
        <v>70000</v>
      </c>
      <c r="D8" s="17"/>
      <c r="E8" s="17"/>
      <c r="F8" s="17"/>
      <c r="G8" s="17">
        <v>70000</v>
      </c>
    </row>
    <row r="9" ht="12.75" customHeight="1" spans="1:7">
      <c r="A9" s="97" t="s">
        <v>91</v>
      </c>
      <c r="B9" s="97" t="s">
        <v>92</v>
      </c>
      <c r="C9" s="17">
        <v>70000</v>
      </c>
      <c r="D9" s="17"/>
      <c r="E9" s="17"/>
      <c r="F9" s="17"/>
      <c r="G9" s="17">
        <v>70000</v>
      </c>
    </row>
    <row r="10" ht="12.75" customHeight="1" spans="1:7">
      <c r="A10" s="37" t="s">
        <v>93</v>
      </c>
      <c r="B10" s="37" t="s">
        <v>94</v>
      </c>
      <c r="C10" s="17">
        <v>12000000</v>
      </c>
      <c r="D10" s="17"/>
      <c r="E10" s="17"/>
      <c r="F10" s="17"/>
      <c r="G10" s="17">
        <v>12000000</v>
      </c>
    </row>
    <row r="11" ht="12.75" customHeight="1" spans="1:7">
      <c r="A11" s="18" t="s">
        <v>95</v>
      </c>
      <c r="B11" s="18" t="s">
        <v>96</v>
      </c>
      <c r="C11" s="17">
        <v>2000000</v>
      </c>
      <c r="D11" s="17"/>
      <c r="E11" s="17"/>
      <c r="F11" s="17"/>
      <c r="G11" s="17">
        <v>2000000</v>
      </c>
    </row>
    <row r="12" ht="12.75" customHeight="1" spans="1:7">
      <c r="A12" s="97" t="s">
        <v>97</v>
      </c>
      <c r="B12" s="97" t="s">
        <v>98</v>
      </c>
      <c r="C12" s="17">
        <v>2000000</v>
      </c>
      <c r="D12" s="17"/>
      <c r="E12" s="17"/>
      <c r="F12" s="17"/>
      <c r="G12" s="17">
        <v>2000000</v>
      </c>
    </row>
    <row r="13" ht="12.75" customHeight="1" spans="1:7">
      <c r="A13" s="18" t="s">
        <v>99</v>
      </c>
      <c r="B13" s="18" t="s">
        <v>100</v>
      </c>
      <c r="C13" s="17">
        <v>10000000</v>
      </c>
      <c r="D13" s="17"/>
      <c r="E13" s="17"/>
      <c r="F13" s="17"/>
      <c r="G13" s="17">
        <v>10000000</v>
      </c>
    </row>
    <row r="14" ht="12.75" customHeight="1" spans="1:7">
      <c r="A14" s="97" t="s">
        <v>101</v>
      </c>
      <c r="B14" s="97" t="s">
        <v>100</v>
      </c>
      <c r="C14" s="17">
        <v>10000000</v>
      </c>
      <c r="D14" s="17"/>
      <c r="E14" s="17"/>
      <c r="F14" s="17"/>
      <c r="G14" s="17">
        <v>10000000</v>
      </c>
    </row>
    <row r="15" ht="12.75" customHeight="1" spans="1:7">
      <c r="A15" s="37" t="s">
        <v>102</v>
      </c>
      <c r="B15" s="37" t="s">
        <v>103</v>
      </c>
      <c r="C15" s="17">
        <v>1460630.32</v>
      </c>
      <c r="D15" s="17">
        <v>1460630.32</v>
      </c>
      <c r="E15" s="17">
        <v>1284046.32</v>
      </c>
      <c r="F15" s="17">
        <v>176584</v>
      </c>
      <c r="G15" s="17"/>
    </row>
    <row r="16" ht="12.75" customHeight="1" spans="1:7">
      <c r="A16" s="18" t="s">
        <v>104</v>
      </c>
      <c r="B16" s="18" t="s">
        <v>105</v>
      </c>
      <c r="C16" s="17">
        <v>155167.68</v>
      </c>
      <c r="D16" s="17">
        <v>155167.68</v>
      </c>
      <c r="E16" s="17">
        <v>150967.68</v>
      </c>
      <c r="F16" s="17">
        <v>4200</v>
      </c>
      <c r="G16" s="17"/>
    </row>
    <row r="17" ht="12.75" customHeight="1" spans="1:7">
      <c r="A17" s="97" t="s">
        <v>106</v>
      </c>
      <c r="B17" s="97" t="s">
        <v>107</v>
      </c>
      <c r="C17" s="17">
        <v>4200</v>
      </c>
      <c r="D17" s="17">
        <v>4200</v>
      </c>
      <c r="E17" s="17"/>
      <c r="F17" s="17">
        <v>4200</v>
      </c>
      <c r="G17" s="17"/>
    </row>
    <row r="18" ht="12.75" customHeight="1" spans="1:7">
      <c r="A18" s="97" t="s">
        <v>108</v>
      </c>
      <c r="B18" s="97" t="s">
        <v>109</v>
      </c>
      <c r="C18" s="17">
        <v>150967.68</v>
      </c>
      <c r="D18" s="17">
        <v>150967.68</v>
      </c>
      <c r="E18" s="17">
        <v>150967.68</v>
      </c>
      <c r="F18" s="17"/>
      <c r="G18" s="17"/>
    </row>
    <row r="19" ht="12.75" customHeight="1" spans="1:7">
      <c r="A19" s="18" t="s">
        <v>110</v>
      </c>
      <c r="B19" s="18" t="s">
        <v>111</v>
      </c>
      <c r="C19" s="17">
        <v>1302068</v>
      </c>
      <c r="D19" s="17">
        <v>1302068</v>
      </c>
      <c r="E19" s="17">
        <v>1129684</v>
      </c>
      <c r="F19" s="17">
        <v>172384</v>
      </c>
      <c r="G19" s="17"/>
    </row>
    <row r="20" ht="12.75" customHeight="1" spans="1:7">
      <c r="A20" s="97" t="s">
        <v>112</v>
      </c>
      <c r="B20" s="97" t="s">
        <v>113</v>
      </c>
      <c r="C20" s="17">
        <v>1302068</v>
      </c>
      <c r="D20" s="17">
        <v>1302068</v>
      </c>
      <c r="E20" s="17">
        <v>1129684</v>
      </c>
      <c r="F20" s="17">
        <v>172384</v>
      </c>
      <c r="G20" s="17"/>
    </row>
    <row r="21" ht="12.75" customHeight="1" spans="1:7">
      <c r="A21" s="18" t="s">
        <v>114</v>
      </c>
      <c r="B21" s="18" t="s">
        <v>115</v>
      </c>
      <c r="C21" s="17">
        <v>3394.64</v>
      </c>
      <c r="D21" s="17">
        <v>3394.64</v>
      </c>
      <c r="E21" s="17">
        <v>3394.64</v>
      </c>
      <c r="F21" s="17"/>
      <c r="G21" s="17"/>
    </row>
    <row r="22" ht="12.75" customHeight="1" spans="1:7">
      <c r="A22" s="97" t="s">
        <v>116</v>
      </c>
      <c r="B22" s="97" t="s">
        <v>115</v>
      </c>
      <c r="C22" s="17">
        <v>3394.64</v>
      </c>
      <c r="D22" s="17">
        <v>3394.64</v>
      </c>
      <c r="E22" s="17">
        <v>3394.64</v>
      </c>
      <c r="F22" s="17"/>
      <c r="G22" s="17"/>
    </row>
    <row r="23" ht="12.75" customHeight="1" spans="1:7">
      <c r="A23" s="37" t="s">
        <v>117</v>
      </c>
      <c r="B23" s="37" t="s">
        <v>118</v>
      </c>
      <c r="C23" s="17">
        <v>128288.2</v>
      </c>
      <c r="D23" s="17">
        <v>128288.2</v>
      </c>
      <c r="E23" s="17">
        <v>128288.2</v>
      </c>
      <c r="F23" s="17"/>
      <c r="G23" s="17"/>
    </row>
    <row r="24" ht="12.75" customHeight="1" spans="1:7">
      <c r="A24" s="18" t="s">
        <v>119</v>
      </c>
      <c r="B24" s="18" t="s">
        <v>120</v>
      </c>
      <c r="C24" s="17">
        <v>128288.2</v>
      </c>
      <c r="D24" s="17">
        <v>128288.2</v>
      </c>
      <c r="E24" s="17">
        <v>128288.2</v>
      </c>
      <c r="F24" s="17"/>
      <c r="G24" s="17"/>
    </row>
    <row r="25" ht="12.75" customHeight="1" spans="1:7">
      <c r="A25" s="97" t="s">
        <v>121</v>
      </c>
      <c r="B25" s="97" t="s">
        <v>122</v>
      </c>
      <c r="C25" s="17">
        <v>72653</v>
      </c>
      <c r="D25" s="17">
        <v>72653</v>
      </c>
      <c r="E25" s="17">
        <v>72653</v>
      </c>
      <c r="F25" s="17"/>
      <c r="G25" s="17"/>
    </row>
    <row r="26" ht="12.75" customHeight="1" spans="1:7">
      <c r="A26" s="97" t="s">
        <v>123</v>
      </c>
      <c r="B26" s="97" t="s">
        <v>124</v>
      </c>
      <c r="C26" s="17">
        <v>52009.2</v>
      </c>
      <c r="D26" s="17">
        <v>52009.2</v>
      </c>
      <c r="E26" s="17">
        <v>52009.2</v>
      </c>
      <c r="F26" s="17"/>
      <c r="G26" s="17"/>
    </row>
    <row r="27" ht="12.75" customHeight="1" spans="1:7">
      <c r="A27" s="97" t="s">
        <v>125</v>
      </c>
      <c r="B27" s="97" t="s">
        <v>126</v>
      </c>
      <c r="C27" s="17">
        <v>3626</v>
      </c>
      <c r="D27" s="17">
        <v>3626</v>
      </c>
      <c r="E27" s="17">
        <v>3626</v>
      </c>
      <c r="F27" s="17"/>
      <c r="G27" s="17"/>
    </row>
    <row r="28" ht="12.75" customHeight="1" spans="1:7">
      <c r="A28" s="37" t="s">
        <v>127</v>
      </c>
      <c r="B28" s="37" t="s">
        <v>128</v>
      </c>
      <c r="C28" s="17">
        <v>121640</v>
      </c>
      <c r="D28" s="17">
        <v>121640</v>
      </c>
      <c r="E28" s="17">
        <v>121640</v>
      </c>
      <c r="F28" s="17"/>
      <c r="G28" s="17"/>
    </row>
    <row r="29" ht="12.75" customHeight="1" spans="1:7">
      <c r="A29" s="18" t="s">
        <v>129</v>
      </c>
      <c r="B29" s="18" t="s">
        <v>130</v>
      </c>
      <c r="C29" s="17">
        <v>121640</v>
      </c>
      <c r="D29" s="17">
        <v>121640</v>
      </c>
      <c r="E29" s="17">
        <v>121640</v>
      </c>
      <c r="F29" s="17"/>
      <c r="G29" s="17"/>
    </row>
    <row r="30" ht="12.75" customHeight="1" spans="1:7">
      <c r="A30" s="97" t="s">
        <v>131</v>
      </c>
      <c r="B30" s="97" t="s">
        <v>132</v>
      </c>
      <c r="C30" s="17">
        <v>121640</v>
      </c>
      <c r="D30" s="17">
        <v>121640</v>
      </c>
      <c r="E30" s="17">
        <v>121640</v>
      </c>
      <c r="F30" s="17"/>
      <c r="G30" s="17"/>
    </row>
    <row r="31" ht="12.75" customHeight="1" spans="1:7">
      <c r="A31" s="21" t="s">
        <v>58</v>
      </c>
      <c r="B31" s="21"/>
      <c r="C31" s="17">
        <v>13780558.52</v>
      </c>
      <c r="D31" s="17">
        <v>1710558.52</v>
      </c>
      <c r="E31" s="17">
        <v>1533974.52</v>
      </c>
      <c r="F31" s="17">
        <v>176584</v>
      </c>
      <c r="G31" s="17">
        <v>12070000</v>
      </c>
    </row>
  </sheetData>
  <mergeCells count="7">
    <mergeCell ref="A2:G2"/>
    <mergeCell ref="A3:E3"/>
    <mergeCell ref="A4:B4"/>
    <mergeCell ref="D4:F4"/>
    <mergeCell ref="A31:B31"/>
    <mergeCell ref="C4:C5"/>
    <mergeCell ref="G4:G5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7"/>
  <sheetViews>
    <sheetView showZeros="0" workbookViewId="0">
      <selection activeCell="F7" sqref="F7"/>
    </sheetView>
  </sheetViews>
  <sheetFormatPr defaultColWidth="12.5" defaultRowHeight="14.25" customHeight="1" outlineLevelRow="6" outlineLevelCol="5"/>
  <cols>
    <col min="1" max="2" width="37.3333333333333" customWidth="1"/>
    <col min="3" max="3" width="23.5" customWidth="1"/>
    <col min="4" max="5" width="35.8333333333333" customWidth="1"/>
    <col min="6" max="6" width="25.5" customWidth="1"/>
  </cols>
  <sheetData>
    <row r="1" customHeight="1" spans="1:6">
      <c r="A1" s="135"/>
      <c r="B1" s="135"/>
      <c r="C1" s="68"/>
      <c r="F1" s="136" t="s">
        <v>157</v>
      </c>
    </row>
    <row r="2" ht="58.5" customHeight="1" spans="1:6">
      <c r="A2" s="137" t="s">
        <v>158</v>
      </c>
      <c r="B2" s="138"/>
      <c r="C2" s="138"/>
      <c r="D2" s="138"/>
      <c r="E2" s="138"/>
      <c r="F2" s="138"/>
    </row>
    <row r="3" customHeight="1" spans="1:6">
      <c r="A3" s="7" t="str">
        <f>"单位名称："&amp;"怒江傈僳族自治州红十字会"</f>
        <v>单位名称：怒江傈僳族自治州红十字会</v>
      </c>
      <c r="B3" s="139"/>
      <c r="C3" s="139"/>
      <c r="D3" s="140"/>
      <c r="E3" s="140"/>
      <c r="F3" s="141" t="s">
        <v>134</v>
      </c>
    </row>
    <row r="4" ht="19.5" customHeight="1" spans="1:6">
      <c r="A4" s="142" t="s">
        <v>159</v>
      </c>
      <c r="B4" s="143" t="s">
        <v>160</v>
      </c>
      <c r="C4" s="73" t="s">
        <v>161</v>
      </c>
      <c r="D4" s="144"/>
      <c r="E4" s="145"/>
      <c r="F4" s="143" t="s">
        <v>162</v>
      </c>
    </row>
    <row r="5" ht="19.5" customHeight="1" spans="1:6">
      <c r="A5" s="146"/>
      <c r="B5" s="147"/>
      <c r="C5" s="72" t="s">
        <v>60</v>
      </c>
      <c r="D5" s="72" t="s">
        <v>163</v>
      </c>
      <c r="E5" s="72" t="s">
        <v>164</v>
      </c>
      <c r="F5" s="147"/>
    </row>
    <row r="6" ht="18.75" customHeight="1" spans="1:6">
      <c r="A6" s="148">
        <v>1</v>
      </c>
      <c r="B6" s="149">
        <v>2</v>
      </c>
      <c r="C6" s="148">
        <v>3</v>
      </c>
      <c r="D6" s="148">
        <v>4</v>
      </c>
      <c r="E6" s="148">
        <v>5</v>
      </c>
      <c r="F6" s="150">
        <v>6</v>
      </c>
    </row>
    <row r="7" ht="13.5" customHeight="1" spans="1:6">
      <c r="A7" s="17">
        <v>2000</v>
      </c>
      <c r="B7" s="17"/>
      <c r="C7" s="17"/>
      <c r="D7" s="17"/>
      <c r="E7" s="17"/>
      <c r="F7" s="17">
        <v>2000</v>
      </c>
    </row>
  </sheetData>
  <mergeCells count="6">
    <mergeCell ref="A2:F2"/>
    <mergeCell ref="A3:C3"/>
    <mergeCell ref="C4:E4"/>
    <mergeCell ref="A4:A5"/>
    <mergeCell ref="B4:B5"/>
    <mergeCell ref="F4:F5"/>
  </mergeCell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37"/>
  <sheetViews>
    <sheetView showZeros="0" topLeftCell="F1" workbookViewId="0">
      <selection activeCell="G4" sqref="G4:G7"/>
    </sheetView>
  </sheetViews>
  <sheetFormatPr defaultColWidth="12.5" defaultRowHeight="14.25" customHeight="1"/>
  <cols>
    <col min="1" max="1" width="44.6555555555556" customWidth="1"/>
    <col min="2" max="2" width="28.1555555555556" customWidth="1"/>
    <col min="3" max="3" width="29.5" customWidth="1"/>
    <col min="4" max="4" width="25.8222222222222" customWidth="1"/>
    <col min="5" max="7" width="34.5" customWidth="1"/>
    <col min="8" max="8" width="21.5" customWidth="1"/>
    <col min="9" max="9" width="21" customWidth="1"/>
    <col min="10" max="10" width="25.5" customWidth="1"/>
    <col min="11" max="11" width="35.5" customWidth="1"/>
    <col min="12" max="13" width="29.5" customWidth="1"/>
    <col min="14" max="14" width="36.5" customWidth="1"/>
    <col min="15" max="15" width="38.5" customWidth="1"/>
    <col min="16" max="16" width="32.5" customWidth="1"/>
    <col min="17" max="17" width="31.5" customWidth="1"/>
    <col min="18" max="20" width="16.6555555555556" customWidth="1"/>
    <col min="21" max="21" width="17.3333333333333" customWidth="1"/>
    <col min="22" max="23" width="15.1555555555556" customWidth="1"/>
  </cols>
  <sheetData>
    <row r="1" ht="13.5" customHeight="1" spans="2:23">
      <c r="B1" s="125"/>
      <c r="D1" s="126"/>
      <c r="E1" s="126"/>
      <c r="F1" s="126"/>
      <c r="G1" s="126"/>
      <c r="H1" s="127"/>
      <c r="I1" s="23"/>
      <c r="J1" s="127"/>
      <c r="K1" s="127"/>
      <c r="L1" s="127"/>
      <c r="M1" s="127"/>
      <c r="N1" s="23"/>
      <c r="O1" s="23"/>
      <c r="P1" s="23"/>
      <c r="Q1" s="127"/>
      <c r="U1" s="125"/>
      <c r="W1" s="63" t="s">
        <v>165</v>
      </c>
    </row>
    <row r="2" ht="52.5" customHeight="1" spans="1:23">
      <c r="A2" s="109" t="s">
        <v>166</v>
      </c>
      <c r="B2" s="109"/>
      <c r="C2" s="109"/>
      <c r="D2" s="109"/>
      <c r="E2" s="109"/>
      <c r="F2" s="109"/>
      <c r="G2" s="109"/>
      <c r="H2" s="109"/>
      <c r="I2" s="24"/>
      <c r="J2" s="109"/>
      <c r="K2" s="109"/>
      <c r="L2" s="109"/>
      <c r="M2" s="109"/>
      <c r="N2" s="24"/>
      <c r="O2" s="24"/>
      <c r="P2" s="24"/>
      <c r="Q2" s="109"/>
      <c r="R2" s="109"/>
      <c r="S2" s="109"/>
      <c r="T2" s="109"/>
      <c r="U2" s="109"/>
      <c r="V2" s="109"/>
      <c r="W2" s="109"/>
    </row>
    <row r="3" ht="18.75" customHeight="1" spans="1:23">
      <c r="A3" s="7" t="str">
        <f>"单位名称："&amp;"怒江傈僳族自治州红十字会"</f>
        <v>单位名称：怒江傈僳族自治州红十字会</v>
      </c>
      <c r="B3" s="128"/>
      <c r="C3" s="128"/>
      <c r="D3" s="128"/>
      <c r="E3" s="128"/>
      <c r="F3" s="128"/>
      <c r="G3" s="128"/>
      <c r="H3" s="129"/>
      <c r="I3" s="26"/>
      <c r="J3" s="129"/>
      <c r="K3" s="129"/>
      <c r="L3" s="129"/>
      <c r="M3" s="129"/>
      <c r="N3" s="26"/>
      <c r="O3" s="26"/>
      <c r="P3" s="26"/>
      <c r="Q3" s="129"/>
      <c r="U3" s="125"/>
      <c r="W3" s="69" t="s">
        <v>134</v>
      </c>
    </row>
    <row r="4" ht="18" customHeight="1" spans="1:23">
      <c r="A4" s="27" t="s">
        <v>167</v>
      </c>
      <c r="B4" s="27" t="s">
        <v>168</v>
      </c>
      <c r="C4" s="27" t="s">
        <v>169</v>
      </c>
      <c r="D4" s="27" t="s">
        <v>170</v>
      </c>
      <c r="E4" s="27" t="s">
        <v>171</v>
      </c>
      <c r="F4" s="27" t="s">
        <v>172</v>
      </c>
      <c r="G4" s="27" t="s">
        <v>173</v>
      </c>
      <c r="H4" s="130" t="s">
        <v>174</v>
      </c>
      <c r="I4" s="42"/>
      <c r="J4" s="99"/>
      <c r="K4" s="99"/>
      <c r="L4" s="99"/>
      <c r="M4" s="99"/>
      <c r="N4" s="42"/>
      <c r="O4" s="42"/>
      <c r="P4" s="42"/>
      <c r="Q4" s="98" t="s">
        <v>64</v>
      </c>
      <c r="R4" s="99" t="s">
        <v>65</v>
      </c>
      <c r="S4" s="99"/>
      <c r="T4" s="99"/>
      <c r="U4" s="99"/>
      <c r="V4" s="99"/>
      <c r="W4" s="133"/>
    </row>
    <row r="5" ht="18" customHeight="1" spans="1:23">
      <c r="A5" s="30"/>
      <c r="B5" s="112"/>
      <c r="C5" s="30"/>
      <c r="D5" s="30"/>
      <c r="E5" s="30"/>
      <c r="F5" s="30"/>
      <c r="G5" s="30"/>
      <c r="H5" s="110" t="s">
        <v>58</v>
      </c>
      <c r="I5" s="42" t="s">
        <v>61</v>
      </c>
      <c r="J5" s="99"/>
      <c r="K5" s="99"/>
      <c r="L5" s="99"/>
      <c r="M5" s="133"/>
      <c r="N5" s="41" t="s">
        <v>175</v>
      </c>
      <c r="O5" s="42"/>
      <c r="P5" s="43"/>
      <c r="Q5" s="27" t="s">
        <v>64</v>
      </c>
      <c r="R5" s="130" t="s">
        <v>65</v>
      </c>
      <c r="S5" s="98" t="s">
        <v>67</v>
      </c>
      <c r="T5" s="99" t="s">
        <v>65</v>
      </c>
      <c r="U5" s="98" t="s">
        <v>69</v>
      </c>
      <c r="V5" s="98" t="s">
        <v>70</v>
      </c>
      <c r="W5" s="134" t="s">
        <v>71</v>
      </c>
    </row>
    <row r="6" customHeight="1" spans="1:23">
      <c r="A6" s="32"/>
      <c r="B6" s="32"/>
      <c r="C6" s="32"/>
      <c r="D6" s="32"/>
      <c r="E6" s="32"/>
      <c r="F6" s="32"/>
      <c r="G6" s="32"/>
      <c r="H6" s="32"/>
      <c r="I6" s="134" t="s">
        <v>176</v>
      </c>
      <c r="J6" s="27" t="s">
        <v>177</v>
      </c>
      <c r="K6" s="27" t="s">
        <v>178</v>
      </c>
      <c r="L6" s="27" t="s">
        <v>179</v>
      </c>
      <c r="M6" s="27" t="s">
        <v>180</v>
      </c>
      <c r="N6" s="27" t="s">
        <v>61</v>
      </c>
      <c r="O6" s="27" t="s">
        <v>62</v>
      </c>
      <c r="P6" s="27" t="s">
        <v>63</v>
      </c>
      <c r="Q6" s="32"/>
      <c r="R6" s="27" t="s">
        <v>60</v>
      </c>
      <c r="S6" s="27" t="s">
        <v>67</v>
      </c>
      <c r="T6" s="27" t="s">
        <v>181</v>
      </c>
      <c r="U6" s="27" t="s">
        <v>69</v>
      </c>
      <c r="V6" s="27" t="s">
        <v>70</v>
      </c>
      <c r="W6" s="27" t="s">
        <v>71</v>
      </c>
    </row>
    <row r="7" ht="37.5" customHeight="1" spans="1:23">
      <c r="A7" s="131"/>
      <c r="B7" s="131"/>
      <c r="C7" s="131"/>
      <c r="D7" s="131"/>
      <c r="E7" s="131"/>
      <c r="F7" s="131"/>
      <c r="G7" s="131"/>
      <c r="H7" s="131"/>
      <c r="I7" s="14" t="s">
        <v>182</v>
      </c>
      <c r="J7" s="33" t="s">
        <v>183</v>
      </c>
      <c r="K7" s="33" t="s">
        <v>178</v>
      </c>
      <c r="L7" s="33" t="s">
        <v>179</v>
      </c>
      <c r="M7" s="33" t="s">
        <v>180</v>
      </c>
      <c r="N7" s="33" t="s">
        <v>178</v>
      </c>
      <c r="O7" s="33" t="s">
        <v>179</v>
      </c>
      <c r="P7" s="33" t="s">
        <v>180</v>
      </c>
      <c r="Q7" s="33" t="s">
        <v>64</v>
      </c>
      <c r="R7" s="33" t="s">
        <v>60</v>
      </c>
      <c r="S7" s="33" t="s">
        <v>67</v>
      </c>
      <c r="T7" s="33" t="s">
        <v>181</v>
      </c>
      <c r="U7" s="33" t="s">
        <v>69</v>
      </c>
      <c r="V7" s="33" t="s">
        <v>70</v>
      </c>
      <c r="W7" s="33" t="s">
        <v>71</v>
      </c>
    </row>
    <row r="8" customHeight="1" spans="1:23">
      <c r="A8" s="44">
        <v>1</v>
      </c>
      <c r="B8" s="44">
        <v>2</v>
      </c>
      <c r="C8" s="44">
        <v>3</v>
      </c>
      <c r="D8" s="44">
        <v>4</v>
      </c>
      <c r="E8" s="44">
        <v>5</v>
      </c>
      <c r="F8" s="44">
        <v>6</v>
      </c>
      <c r="G8" s="44">
        <v>7</v>
      </c>
      <c r="H8" s="44">
        <v>8</v>
      </c>
      <c r="I8" s="44">
        <v>9</v>
      </c>
      <c r="J8" s="44">
        <v>10</v>
      </c>
      <c r="K8" s="44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44">
        <v>21</v>
      </c>
      <c r="V8" s="44">
        <v>22</v>
      </c>
      <c r="W8" s="44">
        <v>23</v>
      </c>
    </row>
    <row r="9" ht="12.75" customHeight="1" spans="1:23">
      <c r="A9" s="37" t="s">
        <v>73</v>
      </c>
      <c r="B9" s="37"/>
      <c r="C9" s="37"/>
      <c r="D9" s="37"/>
      <c r="E9" s="37"/>
      <c r="F9" s="37"/>
      <c r="G9" s="37"/>
      <c r="H9" s="132">
        <v>1710558.52</v>
      </c>
      <c r="I9" s="17">
        <v>1710558.52</v>
      </c>
      <c r="J9" s="17"/>
      <c r="K9" s="17"/>
      <c r="L9" s="17">
        <v>1710558.52</v>
      </c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2.75" customHeight="1" spans="1:23">
      <c r="A10" s="18" t="s">
        <v>73</v>
      </c>
      <c r="B10" s="37" t="s">
        <v>184</v>
      </c>
      <c r="C10" s="37" t="s">
        <v>185</v>
      </c>
      <c r="D10" s="37" t="s">
        <v>123</v>
      </c>
      <c r="E10" s="37" t="s">
        <v>124</v>
      </c>
      <c r="F10" s="37" t="s">
        <v>186</v>
      </c>
      <c r="G10" s="37" t="s">
        <v>187</v>
      </c>
      <c r="H10" s="132">
        <v>17777.07</v>
      </c>
      <c r="I10" s="17">
        <v>17777.07</v>
      </c>
      <c r="J10" s="17"/>
      <c r="K10" s="17"/>
      <c r="L10" s="17">
        <v>17777.07</v>
      </c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2.75" customHeight="1" spans="1:23">
      <c r="A11" s="18" t="s">
        <v>73</v>
      </c>
      <c r="B11" s="37" t="s">
        <v>188</v>
      </c>
      <c r="C11" s="37" t="s">
        <v>189</v>
      </c>
      <c r="D11" s="37" t="s">
        <v>112</v>
      </c>
      <c r="E11" s="37" t="s">
        <v>113</v>
      </c>
      <c r="F11" s="37" t="s">
        <v>190</v>
      </c>
      <c r="G11" s="37" t="s">
        <v>191</v>
      </c>
      <c r="H11" s="132">
        <v>362160</v>
      </c>
      <c r="I11" s="17">
        <v>362160</v>
      </c>
      <c r="J11" s="17"/>
      <c r="K11" s="17"/>
      <c r="L11" s="17">
        <v>362160</v>
      </c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</row>
    <row r="12" ht="12.75" customHeight="1" spans="1:23">
      <c r="A12" s="18" t="s">
        <v>73</v>
      </c>
      <c r="B12" s="37" t="s">
        <v>188</v>
      </c>
      <c r="C12" s="37" t="s">
        <v>189</v>
      </c>
      <c r="D12" s="37" t="s">
        <v>112</v>
      </c>
      <c r="E12" s="37" t="s">
        <v>113</v>
      </c>
      <c r="F12" s="37" t="s">
        <v>192</v>
      </c>
      <c r="G12" s="37" t="s">
        <v>193</v>
      </c>
      <c r="H12" s="132">
        <v>482544</v>
      </c>
      <c r="I12" s="17">
        <v>482544</v>
      </c>
      <c r="J12" s="17"/>
      <c r="K12" s="17"/>
      <c r="L12" s="17">
        <v>482544</v>
      </c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</row>
    <row r="13" ht="12.75" customHeight="1" spans="1:23">
      <c r="A13" s="18" t="s">
        <v>73</v>
      </c>
      <c r="B13" s="37" t="s">
        <v>188</v>
      </c>
      <c r="C13" s="37" t="s">
        <v>189</v>
      </c>
      <c r="D13" s="37" t="s">
        <v>112</v>
      </c>
      <c r="E13" s="37" t="s">
        <v>113</v>
      </c>
      <c r="F13" s="37" t="s">
        <v>194</v>
      </c>
      <c r="G13" s="37" t="s">
        <v>195</v>
      </c>
      <c r="H13" s="132">
        <v>30180</v>
      </c>
      <c r="I13" s="17">
        <v>30180</v>
      </c>
      <c r="J13" s="17"/>
      <c r="K13" s="17"/>
      <c r="L13" s="17">
        <v>30180</v>
      </c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</row>
    <row r="14" ht="12.75" customHeight="1" spans="1:23">
      <c r="A14" s="18" t="s">
        <v>73</v>
      </c>
      <c r="B14" s="37" t="s">
        <v>196</v>
      </c>
      <c r="C14" s="37" t="s">
        <v>197</v>
      </c>
      <c r="D14" s="37" t="s">
        <v>112</v>
      </c>
      <c r="E14" s="37" t="s">
        <v>113</v>
      </c>
      <c r="F14" s="37" t="s">
        <v>194</v>
      </c>
      <c r="G14" s="37" t="s">
        <v>195</v>
      </c>
      <c r="H14" s="132">
        <v>184800</v>
      </c>
      <c r="I14" s="17">
        <v>184800</v>
      </c>
      <c r="J14" s="17"/>
      <c r="K14" s="17"/>
      <c r="L14" s="17">
        <v>184800</v>
      </c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</row>
    <row r="15" ht="12.75" customHeight="1" spans="1:23">
      <c r="A15" s="18" t="s">
        <v>73</v>
      </c>
      <c r="B15" s="37" t="s">
        <v>196</v>
      </c>
      <c r="C15" s="37" t="s">
        <v>197</v>
      </c>
      <c r="D15" s="37" t="s">
        <v>112</v>
      </c>
      <c r="E15" s="37" t="s">
        <v>113</v>
      </c>
      <c r="F15" s="37" t="s">
        <v>194</v>
      </c>
      <c r="G15" s="37" t="s">
        <v>195</v>
      </c>
      <c r="H15" s="132">
        <v>70000</v>
      </c>
      <c r="I15" s="17">
        <v>70000</v>
      </c>
      <c r="J15" s="17"/>
      <c r="K15" s="17"/>
      <c r="L15" s="17">
        <v>70000</v>
      </c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</row>
    <row r="16" ht="12.75" customHeight="1" spans="1:23">
      <c r="A16" s="18" t="s">
        <v>73</v>
      </c>
      <c r="B16" s="37" t="s">
        <v>198</v>
      </c>
      <c r="C16" s="37" t="s">
        <v>199</v>
      </c>
      <c r="D16" s="37" t="s">
        <v>108</v>
      </c>
      <c r="E16" s="37" t="s">
        <v>109</v>
      </c>
      <c r="F16" s="37" t="s">
        <v>200</v>
      </c>
      <c r="G16" s="37" t="s">
        <v>201</v>
      </c>
      <c r="H16" s="132">
        <v>150967.68</v>
      </c>
      <c r="I16" s="17">
        <v>150967.68</v>
      </c>
      <c r="J16" s="17"/>
      <c r="K16" s="17"/>
      <c r="L16" s="17">
        <v>150967.68</v>
      </c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ht="12.75" customHeight="1" spans="1:23">
      <c r="A17" s="18" t="s">
        <v>73</v>
      </c>
      <c r="B17" s="37" t="s">
        <v>198</v>
      </c>
      <c r="C17" s="37" t="s">
        <v>199</v>
      </c>
      <c r="D17" s="37" t="s">
        <v>121</v>
      </c>
      <c r="E17" s="37" t="s">
        <v>122</v>
      </c>
      <c r="F17" s="37" t="s">
        <v>202</v>
      </c>
      <c r="G17" s="37" t="s">
        <v>203</v>
      </c>
      <c r="H17" s="132">
        <v>72653</v>
      </c>
      <c r="I17" s="17">
        <v>72653</v>
      </c>
      <c r="J17" s="17"/>
      <c r="K17" s="17"/>
      <c r="L17" s="17">
        <v>72653</v>
      </c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</row>
    <row r="18" ht="12.75" customHeight="1" spans="1:23">
      <c r="A18" s="18" t="s">
        <v>73</v>
      </c>
      <c r="B18" s="37" t="s">
        <v>198</v>
      </c>
      <c r="C18" s="37" t="s">
        <v>199</v>
      </c>
      <c r="D18" s="37" t="s">
        <v>204</v>
      </c>
      <c r="E18" s="37" t="s">
        <v>205</v>
      </c>
      <c r="F18" s="37" t="s">
        <v>202</v>
      </c>
      <c r="G18" s="37" t="s">
        <v>203</v>
      </c>
      <c r="H18" s="132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</row>
    <row r="19" ht="12.75" customHeight="1" spans="1:23">
      <c r="A19" s="18" t="s">
        <v>73</v>
      </c>
      <c r="B19" s="37" t="s">
        <v>198</v>
      </c>
      <c r="C19" s="37" t="s">
        <v>199</v>
      </c>
      <c r="D19" s="37" t="s">
        <v>123</v>
      </c>
      <c r="E19" s="37" t="s">
        <v>124</v>
      </c>
      <c r="F19" s="37" t="s">
        <v>186</v>
      </c>
      <c r="G19" s="37" t="s">
        <v>187</v>
      </c>
      <c r="H19" s="132">
        <v>34232.13</v>
      </c>
      <c r="I19" s="17">
        <v>34232.13</v>
      </c>
      <c r="J19" s="17"/>
      <c r="K19" s="17"/>
      <c r="L19" s="17">
        <v>34232.13</v>
      </c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</row>
    <row r="20" ht="12.75" customHeight="1" spans="1:23">
      <c r="A20" s="18" t="s">
        <v>73</v>
      </c>
      <c r="B20" s="37" t="s">
        <v>198</v>
      </c>
      <c r="C20" s="37" t="s">
        <v>199</v>
      </c>
      <c r="D20" s="37" t="s">
        <v>116</v>
      </c>
      <c r="E20" s="37" t="s">
        <v>115</v>
      </c>
      <c r="F20" s="37" t="s">
        <v>206</v>
      </c>
      <c r="G20" s="37" t="s">
        <v>207</v>
      </c>
      <c r="H20" s="132">
        <v>2831</v>
      </c>
      <c r="I20" s="17">
        <v>2831</v>
      </c>
      <c r="J20" s="17"/>
      <c r="K20" s="17"/>
      <c r="L20" s="17">
        <v>2831</v>
      </c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</row>
    <row r="21" ht="12.75" customHeight="1" spans="1:23">
      <c r="A21" s="18" t="s">
        <v>73</v>
      </c>
      <c r="B21" s="37" t="s">
        <v>198</v>
      </c>
      <c r="C21" s="37" t="s">
        <v>199</v>
      </c>
      <c r="D21" s="37" t="s">
        <v>116</v>
      </c>
      <c r="E21" s="37" t="s">
        <v>115</v>
      </c>
      <c r="F21" s="37" t="s">
        <v>206</v>
      </c>
      <c r="G21" s="37" t="s">
        <v>207</v>
      </c>
      <c r="H21" s="132">
        <v>563.64</v>
      </c>
      <c r="I21" s="17">
        <v>563.64</v>
      </c>
      <c r="J21" s="17"/>
      <c r="K21" s="17"/>
      <c r="L21" s="17">
        <v>563.64</v>
      </c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</row>
    <row r="22" ht="12.75" customHeight="1" spans="1:23">
      <c r="A22" s="18" t="s">
        <v>73</v>
      </c>
      <c r="B22" s="37" t="s">
        <v>198</v>
      </c>
      <c r="C22" s="37" t="s">
        <v>199</v>
      </c>
      <c r="D22" s="37" t="s">
        <v>125</v>
      </c>
      <c r="E22" s="37" t="s">
        <v>126</v>
      </c>
      <c r="F22" s="37" t="s">
        <v>206</v>
      </c>
      <c r="G22" s="37" t="s">
        <v>207</v>
      </c>
      <c r="H22" s="132">
        <v>3626</v>
      </c>
      <c r="I22" s="17">
        <v>3626</v>
      </c>
      <c r="J22" s="17"/>
      <c r="K22" s="17"/>
      <c r="L22" s="17">
        <v>3626</v>
      </c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</row>
    <row r="23" ht="12.75" customHeight="1" spans="1:23">
      <c r="A23" s="18" t="s">
        <v>73</v>
      </c>
      <c r="B23" s="37" t="s">
        <v>208</v>
      </c>
      <c r="C23" s="37" t="s">
        <v>132</v>
      </c>
      <c r="D23" s="37" t="s">
        <v>131</v>
      </c>
      <c r="E23" s="37" t="s">
        <v>132</v>
      </c>
      <c r="F23" s="37" t="s">
        <v>209</v>
      </c>
      <c r="G23" s="37" t="s">
        <v>132</v>
      </c>
      <c r="H23" s="132">
        <v>121640</v>
      </c>
      <c r="I23" s="17">
        <v>121640</v>
      </c>
      <c r="J23" s="17"/>
      <c r="K23" s="17"/>
      <c r="L23" s="17">
        <v>121640</v>
      </c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</row>
    <row r="24" ht="12.75" customHeight="1" spans="1:23">
      <c r="A24" s="18" t="s">
        <v>73</v>
      </c>
      <c r="B24" s="37" t="s">
        <v>210</v>
      </c>
      <c r="C24" s="37" t="s">
        <v>211</v>
      </c>
      <c r="D24" s="37" t="s">
        <v>112</v>
      </c>
      <c r="E24" s="37" t="s">
        <v>113</v>
      </c>
      <c r="F24" s="37" t="s">
        <v>212</v>
      </c>
      <c r="G24" s="37" t="s">
        <v>213</v>
      </c>
      <c r="H24" s="132">
        <v>1800</v>
      </c>
      <c r="I24" s="17">
        <v>1800</v>
      </c>
      <c r="J24" s="17"/>
      <c r="K24" s="17"/>
      <c r="L24" s="17">
        <v>1800</v>
      </c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</row>
    <row r="25" ht="12.75" customHeight="1" spans="1:23">
      <c r="A25" s="18" t="s">
        <v>73</v>
      </c>
      <c r="B25" s="37" t="s">
        <v>210</v>
      </c>
      <c r="C25" s="37" t="s">
        <v>211</v>
      </c>
      <c r="D25" s="37" t="s">
        <v>112</v>
      </c>
      <c r="E25" s="37" t="s">
        <v>113</v>
      </c>
      <c r="F25" s="37" t="s">
        <v>214</v>
      </c>
      <c r="G25" s="37" t="s">
        <v>215</v>
      </c>
      <c r="H25" s="132">
        <v>600</v>
      </c>
      <c r="I25" s="17">
        <v>600</v>
      </c>
      <c r="J25" s="17"/>
      <c r="K25" s="17"/>
      <c r="L25" s="17">
        <v>600</v>
      </c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</row>
    <row r="26" ht="12.75" customHeight="1" spans="1:23">
      <c r="A26" s="18" t="s">
        <v>73</v>
      </c>
      <c r="B26" s="37" t="s">
        <v>210</v>
      </c>
      <c r="C26" s="37" t="s">
        <v>211</v>
      </c>
      <c r="D26" s="37" t="s">
        <v>112</v>
      </c>
      <c r="E26" s="37" t="s">
        <v>113</v>
      </c>
      <c r="F26" s="37" t="s">
        <v>216</v>
      </c>
      <c r="G26" s="37" t="s">
        <v>217</v>
      </c>
      <c r="H26" s="132">
        <v>20000</v>
      </c>
      <c r="I26" s="17">
        <v>20000</v>
      </c>
      <c r="J26" s="17"/>
      <c r="K26" s="17"/>
      <c r="L26" s="17">
        <v>20000</v>
      </c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</row>
    <row r="27" ht="12.75" customHeight="1" spans="1:23">
      <c r="A27" s="18" t="s">
        <v>73</v>
      </c>
      <c r="B27" s="37" t="s">
        <v>218</v>
      </c>
      <c r="C27" s="37" t="s">
        <v>162</v>
      </c>
      <c r="D27" s="37" t="s">
        <v>112</v>
      </c>
      <c r="E27" s="37" t="s">
        <v>113</v>
      </c>
      <c r="F27" s="37" t="s">
        <v>219</v>
      </c>
      <c r="G27" s="37" t="s">
        <v>162</v>
      </c>
      <c r="H27" s="132">
        <v>2000</v>
      </c>
      <c r="I27" s="17">
        <v>2000</v>
      </c>
      <c r="J27" s="17"/>
      <c r="K27" s="17"/>
      <c r="L27" s="17">
        <v>2000</v>
      </c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</row>
    <row r="28" ht="12.75" customHeight="1" spans="1:23">
      <c r="A28" s="18" t="s">
        <v>73</v>
      </c>
      <c r="B28" s="37" t="s">
        <v>210</v>
      </c>
      <c r="C28" s="37" t="s">
        <v>211</v>
      </c>
      <c r="D28" s="37" t="s">
        <v>112</v>
      </c>
      <c r="E28" s="37" t="s">
        <v>113</v>
      </c>
      <c r="F28" s="37" t="s">
        <v>220</v>
      </c>
      <c r="G28" s="37" t="s">
        <v>221</v>
      </c>
      <c r="H28" s="132">
        <v>500</v>
      </c>
      <c r="I28" s="17">
        <v>500</v>
      </c>
      <c r="J28" s="17"/>
      <c r="K28" s="17"/>
      <c r="L28" s="17">
        <v>500</v>
      </c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</row>
    <row r="29" ht="12.75" customHeight="1" spans="1:23">
      <c r="A29" s="18" t="s">
        <v>73</v>
      </c>
      <c r="B29" s="37" t="s">
        <v>210</v>
      </c>
      <c r="C29" s="37" t="s">
        <v>211</v>
      </c>
      <c r="D29" s="37" t="s">
        <v>112</v>
      </c>
      <c r="E29" s="37" t="s">
        <v>113</v>
      </c>
      <c r="F29" s="37" t="s">
        <v>222</v>
      </c>
      <c r="G29" s="37" t="s">
        <v>223</v>
      </c>
      <c r="H29" s="132">
        <v>14000</v>
      </c>
      <c r="I29" s="17">
        <v>14000</v>
      </c>
      <c r="J29" s="17"/>
      <c r="K29" s="17"/>
      <c r="L29" s="17">
        <v>14000</v>
      </c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</row>
    <row r="30" ht="12.75" customHeight="1" spans="1:23">
      <c r="A30" s="18" t="s">
        <v>73</v>
      </c>
      <c r="B30" s="37" t="s">
        <v>210</v>
      </c>
      <c r="C30" s="37" t="s">
        <v>211</v>
      </c>
      <c r="D30" s="37" t="s">
        <v>112</v>
      </c>
      <c r="E30" s="37" t="s">
        <v>113</v>
      </c>
      <c r="F30" s="37" t="s">
        <v>224</v>
      </c>
      <c r="G30" s="37" t="s">
        <v>225</v>
      </c>
      <c r="H30" s="132">
        <v>4085</v>
      </c>
      <c r="I30" s="17">
        <v>4085</v>
      </c>
      <c r="J30" s="17"/>
      <c r="K30" s="17"/>
      <c r="L30" s="17">
        <v>4085</v>
      </c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</row>
    <row r="31" ht="12.75" customHeight="1" spans="1:23">
      <c r="A31" s="18" t="s">
        <v>73</v>
      </c>
      <c r="B31" s="37" t="s">
        <v>210</v>
      </c>
      <c r="C31" s="37" t="s">
        <v>211</v>
      </c>
      <c r="D31" s="37" t="s">
        <v>112</v>
      </c>
      <c r="E31" s="37" t="s">
        <v>113</v>
      </c>
      <c r="F31" s="37" t="s">
        <v>226</v>
      </c>
      <c r="G31" s="37" t="s">
        <v>227</v>
      </c>
      <c r="H31" s="132">
        <v>800</v>
      </c>
      <c r="I31" s="17">
        <v>800</v>
      </c>
      <c r="J31" s="17"/>
      <c r="K31" s="17"/>
      <c r="L31" s="17">
        <v>800</v>
      </c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</row>
    <row r="32" ht="12.75" customHeight="1" spans="1:23">
      <c r="A32" s="18" t="s">
        <v>73</v>
      </c>
      <c r="B32" s="37" t="s">
        <v>228</v>
      </c>
      <c r="C32" s="37" t="s">
        <v>229</v>
      </c>
      <c r="D32" s="37" t="s">
        <v>112</v>
      </c>
      <c r="E32" s="37" t="s">
        <v>113</v>
      </c>
      <c r="F32" s="37" t="s">
        <v>230</v>
      </c>
      <c r="G32" s="37" t="s">
        <v>231</v>
      </c>
      <c r="H32" s="132">
        <v>10000</v>
      </c>
      <c r="I32" s="17">
        <v>10000</v>
      </c>
      <c r="J32" s="17"/>
      <c r="K32" s="17"/>
      <c r="L32" s="17">
        <v>10000</v>
      </c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</row>
    <row r="33" ht="12.75" customHeight="1" spans="1:23">
      <c r="A33" s="18" t="s">
        <v>73</v>
      </c>
      <c r="B33" s="37" t="s">
        <v>232</v>
      </c>
      <c r="C33" s="37" t="s">
        <v>233</v>
      </c>
      <c r="D33" s="37" t="s">
        <v>106</v>
      </c>
      <c r="E33" s="37" t="s">
        <v>107</v>
      </c>
      <c r="F33" s="37" t="s">
        <v>234</v>
      </c>
      <c r="G33" s="37" t="s">
        <v>235</v>
      </c>
      <c r="H33" s="132">
        <v>4200</v>
      </c>
      <c r="I33" s="17">
        <v>4200</v>
      </c>
      <c r="J33" s="17"/>
      <c r="K33" s="17"/>
      <c r="L33" s="17">
        <v>4200</v>
      </c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</row>
    <row r="34" ht="12.75" customHeight="1" spans="1:23">
      <c r="A34" s="18" t="s">
        <v>73</v>
      </c>
      <c r="B34" s="37" t="s">
        <v>236</v>
      </c>
      <c r="C34" s="37" t="s">
        <v>237</v>
      </c>
      <c r="D34" s="37" t="s">
        <v>112</v>
      </c>
      <c r="E34" s="37" t="s">
        <v>113</v>
      </c>
      <c r="F34" s="37" t="s">
        <v>238</v>
      </c>
      <c r="G34" s="37" t="s">
        <v>237</v>
      </c>
      <c r="H34" s="132">
        <v>15644</v>
      </c>
      <c r="I34" s="17">
        <v>15644</v>
      </c>
      <c r="J34" s="17"/>
      <c r="K34" s="17"/>
      <c r="L34" s="17">
        <v>15644</v>
      </c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</row>
    <row r="35" ht="12.75" customHeight="1" spans="1:23">
      <c r="A35" s="18" t="s">
        <v>73</v>
      </c>
      <c r="B35" s="37" t="s">
        <v>228</v>
      </c>
      <c r="C35" s="37" t="s">
        <v>229</v>
      </c>
      <c r="D35" s="37" t="s">
        <v>112</v>
      </c>
      <c r="E35" s="37" t="s">
        <v>113</v>
      </c>
      <c r="F35" s="37" t="s">
        <v>239</v>
      </c>
      <c r="G35" s="37" t="s">
        <v>240</v>
      </c>
      <c r="H35" s="132">
        <v>19555</v>
      </c>
      <c r="I35" s="17">
        <v>19555</v>
      </c>
      <c r="J35" s="17"/>
      <c r="K35" s="17"/>
      <c r="L35" s="17">
        <v>19555</v>
      </c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</row>
    <row r="36" ht="12.75" customHeight="1" spans="1:23">
      <c r="A36" s="18" t="s">
        <v>73</v>
      </c>
      <c r="B36" s="37" t="s">
        <v>241</v>
      </c>
      <c r="C36" s="37" t="s">
        <v>242</v>
      </c>
      <c r="D36" s="37" t="s">
        <v>112</v>
      </c>
      <c r="E36" s="37" t="s">
        <v>113</v>
      </c>
      <c r="F36" s="37" t="s">
        <v>243</v>
      </c>
      <c r="G36" s="37" t="s">
        <v>244</v>
      </c>
      <c r="H36" s="132">
        <v>83400</v>
      </c>
      <c r="I36" s="17">
        <v>83400</v>
      </c>
      <c r="J36" s="17"/>
      <c r="K36" s="17"/>
      <c r="L36" s="17">
        <v>83400</v>
      </c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</row>
    <row r="37" ht="12.75" customHeight="1" spans="1:23">
      <c r="A37" s="21" t="s">
        <v>58</v>
      </c>
      <c r="B37" s="21"/>
      <c r="C37" s="21"/>
      <c r="D37" s="21"/>
      <c r="E37" s="21"/>
      <c r="F37" s="21"/>
      <c r="G37" s="21"/>
      <c r="H37" s="132">
        <v>1710558.52</v>
      </c>
      <c r="I37" s="17">
        <v>1710558.52</v>
      </c>
      <c r="J37" s="17"/>
      <c r="K37" s="17"/>
      <c r="L37" s="17">
        <v>1710558.52</v>
      </c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</row>
  </sheetData>
  <mergeCells count="30">
    <mergeCell ref="A2:W2"/>
    <mergeCell ref="A3:G3"/>
    <mergeCell ref="H4:W4"/>
    <mergeCell ref="I5:M5"/>
    <mergeCell ref="N5:P5"/>
    <mergeCell ref="R5:W5"/>
    <mergeCell ref="A37:G37"/>
    <mergeCell ref="A4:A7"/>
    <mergeCell ref="B4:B7"/>
    <mergeCell ref="C4:C7"/>
    <mergeCell ref="D4:D7"/>
    <mergeCell ref="E4:E7"/>
    <mergeCell ref="F4:F7"/>
    <mergeCell ref="G4:G7"/>
    <mergeCell ref="H5:H7"/>
    <mergeCell ref="I6:I7"/>
    <mergeCell ref="J6:J7"/>
    <mergeCell ref="K6:K7"/>
    <mergeCell ref="L6:L7"/>
    <mergeCell ref="M6:M7"/>
    <mergeCell ref="N6:N7"/>
    <mergeCell ref="O6:O7"/>
    <mergeCell ref="P6:P7"/>
    <mergeCell ref="Q5:Q7"/>
    <mergeCell ref="R6:R7"/>
    <mergeCell ref="S6:S7"/>
    <mergeCell ref="T6:T7"/>
    <mergeCell ref="U6:U7"/>
    <mergeCell ref="V6:V7"/>
    <mergeCell ref="W6:W7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W19"/>
  <sheetViews>
    <sheetView showZeros="0" topLeftCell="B1" workbookViewId="0">
      <selection activeCell="B35" sqref="B35"/>
    </sheetView>
  </sheetViews>
  <sheetFormatPr defaultColWidth="12.5" defaultRowHeight="14.25" customHeight="1"/>
  <cols>
    <col min="1" max="2" width="29.5" customWidth="1"/>
    <col min="3" max="3" width="44.6555555555556" customWidth="1"/>
    <col min="4" max="4" width="32.5" customWidth="1"/>
    <col min="5" max="5" width="15.1555555555556" customWidth="1"/>
    <col min="6" max="8" width="31.5" customWidth="1"/>
    <col min="9" max="9" width="23.5" customWidth="1"/>
    <col min="10" max="10" width="14.6555555555556" customWidth="1"/>
    <col min="11" max="11" width="40.6555555555556" customWidth="1"/>
    <col min="12" max="12" width="32" customWidth="1"/>
    <col min="13" max="13" width="39.3333333333333" customWidth="1"/>
    <col min="14" max="14" width="39.5" customWidth="1"/>
    <col min="15" max="15" width="37.5" customWidth="1"/>
    <col min="16" max="16" width="20.5" customWidth="1"/>
    <col min="17" max="17" width="31.5" customWidth="1"/>
    <col min="19" max="19" width="14" customWidth="1"/>
    <col min="20" max="21" width="16.1555555555556" customWidth="1"/>
    <col min="22" max="22" width="16" customWidth="1"/>
    <col min="23" max="23" width="14" customWidth="1"/>
  </cols>
  <sheetData>
    <row r="1" ht="13.5" customHeight="1" spans="2:23">
      <c r="B1" s="121"/>
      <c r="E1" s="22"/>
      <c r="F1" s="22"/>
      <c r="G1" s="22"/>
      <c r="H1" s="22"/>
      <c r="I1" s="23"/>
      <c r="J1" s="23"/>
      <c r="K1" s="23"/>
      <c r="L1" s="23"/>
      <c r="M1" s="23"/>
      <c r="N1" s="23"/>
      <c r="O1" s="23"/>
      <c r="P1" s="23"/>
      <c r="Q1" s="23"/>
      <c r="U1" s="121"/>
      <c r="W1" s="45" t="s">
        <v>245</v>
      </c>
    </row>
    <row r="2" ht="48.75" customHeight="1" spans="1:23">
      <c r="A2" s="24" t="s">
        <v>246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</row>
    <row r="3" ht="13.5" customHeight="1" spans="1:23">
      <c r="A3" s="7" t="str">
        <f>"单位名称："&amp;"怒江傈僳族自治州红十字会"</f>
        <v>单位名称：怒江傈僳族自治州红十字会</v>
      </c>
      <c r="B3" s="25"/>
      <c r="C3" s="25"/>
      <c r="D3" s="25"/>
      <c r="E3" s="25"/>
      <c r="F3" s="25"/>
      <c r="G3" s="25"/>
      <c r="H3" s="25"/>
      <c r="I3" s="26"/>
      <c r="J3" s="26"/>
      <c r="K3" s="26"/>
      <c r="L3" s="26"/>
      <c r="M3" s="26"/>
      <c r="N3" s="26"/>
      <c r="O3" s="26"/>
      <c r="P3" s="26"/>
      <c r="Q3" s="26"/>
      <c r="U3" s="121"/>
      <c r="W3" s="105" t="s">
        <v>134</v>
      </c>
    </row>
    <row r="4" ht="21.75" customHeight="1" spans="1:23">
      <c r="A4" s="27" t="s">
        <v>247</v>
      </c>
      <c r="B4" s="28" t="s">
        <v>168</v>
      </c>
      <c r="C4" s="27" t="s">
        <v>169</v>
      </c>
      <c r="D4" s="27" t="s">
        <v>248</v>
      </c>
      <c r="E4" s="28" t="s">
        <v>170</v>
      </c>
      <c r="F4" s="28" t="s">
        <v>171</v>
      </c>
      <c r="G4" s="28" t="s">
        <v>172</v>
      </c>
      <c r="H4" s="28" t="s">
        <v>173</v>
      </c>
      <c r="I4" s="29" t="s">
        <v>58</v>
      </c>
      <c r="J4" s="41" t="s">
        <v>249</v>
      </c>
      <c r="K4" s="42"/>
      <c r="L4" s="42"/>
      <c r="M4" s="43"/>
      <c r="N4" s="41" t="s">
        <v>175</v>
      </c>
      <c r="O4" s="42"/>
      <c r="P4" s="43"/>
      <c r="Q4" s="28" t="s">
        <v>64</v>
      </c>
      <c r="R4" s="41" t="s">
        <v>65</v>
      </c>
      <c r="S4" s="42"/>
      <c r="T4" s="42"/>
      <c r="U4" s="42"/>
      <c r="V4" s="42"/>
      <c r="W4" s="43"/>
    </row>
    <row r="5" ht="21.75" customHeight="1" spans="1:23">
      <c r="A5" s="30"/>
      <c r="B5" s="32"/>
      <c r="C5" s="30"/>
      <c r="D5" s="30"/>
      <c r="E5" s="31"/>
      <c r="F5" s="31"/>
      <c r="G5" s="31"/>
      <c r="H5" s="31"/>
      <c r="I5" s="32"/>
      <c r="J5" s="122" t="s">
        <v>61</v>
      </c>
      <c r="K5" s="123"/>
      <c r="L5" s="28" t="s">
        <v>62</v>
      </c>
      <c r="M5" s="28" t="s">
        <v>63</v>
      </c>
      <c r="N5" s="28" t="s">
        <v>61</v>
      </c>
      <c r="O5" s="28" t="s">
        <v>62</v>
      </c>
      <c r="P5" s="28" t="s">
        <v>63</v>
      </c>
      <c r="Q5" s="31"/>
      <c r="R5" s="28" t="s">
        <v>60</v>
      </c>
      <c r="S5" s="28" t="s">
        <v>67</v>
      </c>
      <c r="T5" s="28" t="s">
        <v>181</v>
      </c>
      <c r="U5" s="28" t="s">
        <v>69</v>
      </c>
      <c r="V5" s="28" t="s">
        <v>70</v>
      </c>
      <c r="W5" s="27" t="s">
        <v>71</v>
      </c>
    </row>
    <row r="6" ht="21" customHeight="1" spans="1:23">
      <c r="A6" s="32"/>
      <c r="B6" s="32"/>
      <c r="C6" s="32"/>
      <c r="D6" s="32"/>
      <c r="E6" s="32"/>
      <c r="F6" s="32"/>
      <c r="G6" s="32"/>
      <c r="H6" s="32"/>
      <c r="I6" s="32"/>
      <c r="J6" s="124" t="s">
        <v>60</v>
      </c>
      <c r="K6" s="95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112"/>
    </row>
    <row r="7" ht="39.75" customHeight="1" spans="1:23">
      <c r="A7" s="33"/>
      <c r="B7" s="35"/>
      <c r="C7" s="33"/>
      <c r="D7" s="33"/>
      <c r="E7" s="34"/>
      <c r="F7" s="34"/>
      <c r="G7" s="34"/>
      <c r="H7" s="34"/>
      <c r="I7" s="35"/>
      <c r="J7" s="53" t="s">
        <v>60</v>
      </c>
      <c r="K7" s="53" t="s">
        <v>250</v>
      </c>
      <c r="L7" s="34"/>
      <c r="M7" s="34"/>
      <c r="N7" s="34"/>
      <c r="O7" s="34"/>
      <c r="P7" s="34"/>
      <c r="Q7" s="34"/>
      <c r="R7" s="34"/>
      <c r="S7" s="34"/>
      <c r="T7" s="34"/>
      <c r="U7" s="35"/>
      <c r="V7" s="34"/>
      <c r="W7" s="33"/>
    </row>
    <row r="8" ht="13.5" customHeight="1" spans="1:23">
      <c r="A8" s="36">
        <v>1</v>
      </c>
      <c r="B8" s="36">
        <v>2</v>
      </c>
      <c r="C8" s="36">
        <v>3</v>
      </c>
      <c r="D8" s="36">
        <v>4</v>
      </c>
      <c r="E8" s="36">
        <v>5</v>
      </c>
      <c r="F8" s="36">
        <v>6</v>
      </c>
      <c r="G8" s="36">
        <v>7</v>
      </c>
      <c r="H8" s="36">
        <v>8</v>
      </c>
      <c r="I8" s="36">
        <v>9</v>
      </c>
      <c r="J8" s="36">
        <v>10</v>
      </c>
      <c r="K8" s="36">
        <v>11</v>
      </c>
      <c r="L8" s="44">
        <v>12</v>
      </c>
      <c r="M8" s="44">
        <v>13</v>
      </c>
      <c r="N8" s="44">
        <v>14</v>
      </c>
      <c r="O8" s="44">
        <v>15</v>
      </c>
      <c r="P8" s="44">
        <v>16</v>
      </c>
      <c r="Q8" s="44">
        <v>17</v>
      </c>
      <c r="R8" s="44">
        <v>18</v>
      </c>
      <c r="S8" s="44">
        <v>19</v>
      </c>
      <c r="T8" s="44">
        <v>20</v>
      </c>
      <c r="U8" s="36">
        <v>21</v>
      </c>
      <c r="V8" s="36">
        <v>22</v>
      </c>
      <c r="W8" s="44">
        <v>23</v>
      </c>
    </row>
    <row r="9" ht="15.75" customHeight="1" spans="1:23">
      <c r="A9" s="16"/>
      <c r="B9" s="16"/>
      <c r="C9" s="16" t="s">
        <v>251</v>
      </c>
      <c r="D9" s="16"/>
      <c r="E9" s="16"/>
      <c r="F9" s="16"/>
      <c r="G9" s="16"/>
      <c r="H9" s="16"/>
      <c r="I9" s="17">
        <v>70000</v>
      </c>
      <c r="J9" s="17">
        <v>70000</v>
      </c>
      <c r="K9" s="17">
        <v>70000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ht="15.75" customHeight="1" spans="1:23">
      <c r="A10" s="16" t="s">
        <v>252</v>
      </c>
      <c r="B10" s="16" t="s">
        <v>253</v>
      </c>
      <c r="C10" s="16" t="s">
        <v>251</v>
      </c>
      <c r="D10" s="16" t="s">
        <v>73</v>
      </c>
      <c r="E10" s="16">
        <v>2012999</v>
      </c>
      <c r="F10" s="16" t="s">
        <v>92</v>
      </c>
      <c r="G10" s="16" t="s">
        <v>222</v>
      </c>
      <c r="H10" s="16" t="s">
        <v>223</v>
      </c>
      <c r="I10" s="17">
        <v>10000</v>
      </c>
      <c r="J10" s="17">
        <v>10000</v>
      </c>
      <c r="K10" s="17">
        <v>10000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</row>
    <row r="11" ht="15.75" customHeight="1" spans="1:23">
      <c r="A11" s="16" t="s">
        <v>252</v>
      </c>
      <c r="B11" s="16" t="s">
        <v>253</v>
      </c>
      <c r="C11" s="16" t="s">
        <v>251</v>
      </c>
      <c r="D11" s="16" t="s">
        <v>73</v>
      </c>
      <c r="E11" s="16" t="s">
        <v>91</v>
      </c>
      <c r="F11" s="16" t="s">
        <v>92</v>
      </c>
      <c r="G11" s="16" t="s">
        <v>254</v>
      </c>
      <c r="H11" s="16" t="s">
        <v>255</v>
      </c>
      <c r="I11" s="17">
        <v>20000</v>
      </c>
      <c r="J11" s="17">
        <v>20000</v>
      </c>
      <c r="K11" s="17">
        <v>20000</v>
      </c>
      <c r="L11" s="17"/>
      <c r="M11" s="17"/>
      <c r="N11" s="17"/>
      <c r="O11" s="17"/>
      <c r="P11" s="19"/>
      <c r="Q11" s="17"/>
      <c r="R11" s="17"/>
      <c r="S11" s="17"/>
      <c r="T11" s="17"/>
      <c r="U11" s="17"/>
      <c r="V11" s="17"/>
      <c r="W11" s="17"/>
    </row>
    <row r="12" ht="15.75" customHeight="1" spans="1:23">
      <c r="A12" s="16" t="s">
        <v>252</v>
      </c>
      <c r="B12" s="16" t="s">
        <v>253</v>
      </c>
      <c r="C12" s="16" t="s">
        <v>251</v>
      </c>
      <c r="D12" s="16" t="s">
        <v>73</v>
      </c>
      <c r="E12" s="16" t="s">
        <v>91</v>
      </c>
      <c r="F12" s="16" t="s">
        <v>92</v>
      </c>
      <c r="G12" s="16" t="s">
        <v>216</v>
      </c>
      <c r="H12" s="16" t="s">
        <v>217</v>
      </c>
      <c r="I12" s="17">
        <v>20000</v>
      </c>
      <c r="J12" s="17">
        <v>20000</v>
      </c>
      <c r="K12" s="17">
        <v>20000</v>
      </c>
      <c r="L12" s="17"/>
      <c r="M12" s="17"/>
      <c r="N12" s="17"/>
      <c r="O12" s="17"/>
      <c r="P12" s="19"/>
      <c r="Q12" s="17"/>
      <c r="R12" s="17"/>
      <c r="S12" s="17"/>
      <c r="T12" s="17"/>
      <c r="U12" s="17"/>
      <c r="V12" s="17"/>
      <c r="W12" s="17"/>
    </row>
    <row r="13" ht="15.75" customHeight="1" spans="1:23">
      <c r="A13" s="16" t="s">
        <v>252</v>
      </c>
      <c r="B13" s="16" t="s">
        <v>253</v>
      </c>
      <c r="C13" s="16" t="s">
        <v>251</v>
      </c>
      <c r="D13" s="16" t="s">
        <v>73</v>
      </c>
      <c r="E13" s="16" t="s">
        <v>91</v>
      </c>
      <c r="F13" s="16" t="s">
        <v>92</v>
      </c>
      <c r="G13" s="16" t="s">
        <v>230</v>
      </c>
      <c r="H13" s="16" t="s">
        <v>231</v>
      </c>
      <c r="I13" s="17">
        <v>10000</v>
      </c>
      <c r="J13" s="17">
        <v>10000</v>
      </c>
      <c r="K13" s="17">
        <v>10000</v>
      </c>
      <c r="L13" s="17"/>
      <c r="M13" s="17"/>
      <c r="N13" s="17"/>
      <c r="O13" s="17"/>
      <c r="P13" s="19"/>
      <c r="Q13" s="17"/>
      <c r="R13" s="17"/>
      <c r="S13" s="17"/>
      <c r="T13" s="17"/>
      <c r="U13" s="17"/>
      <c r="V13" s="17"/>
      <c r="W13" s="17"/>
    </row>
    <row r="14" ht="15.75" customHeight="1" spans="1:23">
      <c r="A14" s="16" t="s">
        <v>252</v>
      </c>
      <c r="B14" s="16" t="s">
        <v>253</v>
      </c>
      <c r="C14" s="16" t="s">
        <v>251</v>
      </c>
      <c r="D14" s="16" t="s">
        <v>73</v>
      </c>
      <c r="E14" s="16" t="s">
        <v>91</v>
      </c>
      <c r="F14" s="16" t="s">
        <v>92</v>
      </c>
      <c r="G14" s="16" t="s">
        <v>256</v>
      </c>
      <c r="H14" s="16" t="s">
        <v>257</v>
      </c>
      <c r="I14" s="17">
        <v>10000</v>
      </c>
      <c r="J14" s="17">
        <v>10000</v>
      </c>
      <c r="K14" s="17">
        <v>10000</v>
      </c>
      <c r="L14" s="17"/>
      <c r="M14" s="17"/>
      <c r="N14" s="17"/>
      <c r="O14" s="17"/>
      <c r="P14" s="19"/>
      <c r="Q14" s="17"/>
      <c r="R14" s="17"/>
      <c r="S14" s="17"/>
      <c r="T14" s="17"/>
      <c r="U14" s="17"/>
      <c r="V14" s="17"/>
      <c r="W14" s="17"/>
    </row>
    <row r="15" ht="15.75" customHeight="1" spans="1:23">
      <c r="A15" s="19"/>
      <c r="B15" s="19"/>
      <c r="C15" s="16" t="s">
        <v>258</v>
      </c>
      <c r="D15" s="19"/>
      <c r="E15" s="19"/>
      <c r="F15" s="19"/>
      <c r="G15" s="19"/>
      <c r="H15" s="19"/>
      <c r="I15" s="17">
        <v>10000000</v>
      </c>
      <c r="J15" s="17"/>
      <c r="K15" s="17"/>
      <c r="L15" s="17"/>
      <c r="M15" s="17"/>
      <c r="N15" s="17">
        <v>10000000</v>
      </c>
      <c r="O15" s="17"/>
      <c r="P15" s="19"/>
      <c r="Q15" s="17"/>
      <c r="R15" s="17"/>
      <c r="S15" s="17"/>
      <c r="T15" s="17"/>
      <c r="U15" s="17"/>
      <c r="V15" s="17"/>
      <c r="W15" s="17"/>
    </row>
    <row r="16" ht="15.75" customHeight="1" spans="1:23">
      <c r="A16" s="16" t="s">
        <v>252</v>
      </c>
      <c r="B16" s="16" t="s">
        <v>259</v>
      </c>
      <c r="C16" s="16" t="s">
        <v>258</v>
      </c>
      <c r="D16" s="16" t="s">
        <v>73</v>
      </c>
      <c r="E16" s="16" t="s">
        <v>101</v>
      </c>
      <c r="F16" s="16" t="s">
        <v>100</v>
      </c>
      <c r="G16" s="16" t="s">
        <v>234</v>
      </c>
      <c r="H16" s="16" t="s">
        <v>235</v>
      </c>
      <c r="I16" s="17">
        <v>10000000</v>
      </c>
      <c r="J16" s="17"/>
      <c r="K16" s="17"/>
      <c r="L16" s="17"/>
      <c r="M16" s="17"/>
      <c r="N16" s="17">
        <v>10000000</v>
      </c>
      <c r="O16" s="17"/>
      <c r="P16" s="19"/>
      <c r="Q16" s="17"/>
      <c r="R16" s="17"/>
      <c r="S16" s="17"/>
      <c r="T16" s="17"/>
      <c r="U16" s="17"/>
      <c r="V16" s="17"/>
      <c r="W16" s="17"/>
    </row>
    <row r="17" ht="15.75" customHeight="1" spans="1:23">
      <c r="A17" s="19"/>
      <c r="B17" s="19"/>
      <c r="C17" s="16" t="s">
        <v>260</v>
      </c>
      <c r="D17" s="19"/>
      <c r="E17" s="19"/>
      <c r="F17" s="19"/>
      <c r="G17" s="19"/>
      <c r="H17" s="19"/>
      <c r="I17" s="17">
        <v>2000000</v>
      </c>
      <c r="J17" s="17"/>
      <c r="K17" s="17"/>
      <c r="L17" s="17"/>
      <c r="M17" s="17"/>
      <c r="N17" s="17">
        <v>2000000</v>
      </c>
      <c r="O17" s="17"/>
      <c r="P17" s="19"/>
      <c r="Q17" s="17"/>
      <c r="R17" s="17"/>
      <c r="S17" s="17"/>
      <c r="T17" s="17"/>
      <c r="U17" s="17"/>
      <c r="V17" s="17"/>
      <c r="W17" s="17"/>
    </row>
    <row r="18" ht="15.75" customHeight="1" spans="1:23">
      <c r="A18" s="16" t="s">
        <v>252</v>
      </c>
      <c r="B18" s="16" t="s">
        <v>261</v>
      </c>
      <c r="C18" s="16" t="s">
        <v>260</v>
      </c>
      <c r="D18" s="16" t="s">
        <v>73</v>
      </c>
      <c r="E18" s="16" t="s">
        <v>97</v>
      </c>
      <c r="F18" s="16" t="s">
        <v>98</v>
      </c>
      <c r="G18" s="16" t="s">
        <v>234</v>
      </c>
      <c r="H18" s="16" t="s">
        <v>235</v>
      </c>
      <c r="I18" s="17">
        <v>2000000</v>
      </c>
      <c r="J18" s="17"/>
      <c r="K18" s="17"/>
      <c r="L18" s="17"/>
      <c r="M18" s="17"/>
      <c r="N18" s="17">
        <v>2000000</v>
      </c>
      <c r="O18" s="17"/>
      <c r="P18" s="19"/>
      <c r="Q18" s="17"/>
      <c r="R18" s="17"/>
      <c r="S18" s="17"/>
      <c r="T18" s="17"/>
      <c r="U18" s="17"/>
      <c r="V18" s="17"/>
      <c r="W18" s="17"/>
    </row>
    <row r="19" ht="15.75" customHeight="1" spans="1:23">
      <c r="A19" s="21" t="s">
        <v>58</v>
      </c>
      <c r="B19" s="21"/>
      <c r="C19" s="21"/>
      <c r="D19" s="21"/>
      <c r="E19" s="21"/>
      <c r="F19" s="21"/>
      <c r="G19" s="21"/>
      <c r="H19" s="21"/>
      <c r="I19" s="17">
        <v>12070000</v>
      </c>
      <c r="J19" s="17">
        <v>70000</v>
      </c>
      <c r="K19" s="17">
        <v>70000</v>
      </c>
      <c r="L19" s="17"/>
      <c r="M19" s="17"/>
      <c r="N19" s="17">
        <v>12000000</v>
      </c>
      <c r="O19" s="17"/>
      <c r="P19" s="17"/>
      <c r="Q19" s="17"/>
      <c r="R19" s="17"/>
      <c r="S19" s="17"/>
      <c r="T19" s="17"/>
      <c r="U19" s="17"/>
      <c r="V19" s="17"/>
      <c r="W19" s="17"/>
    </row>
  </sheetData>
  <mergeCells count="28">
    <mergeCell ref="A2:W2"/>
    <mergeCell ref="A3:H3"/>
    <mergeCell ref="J4:M4"/>
    <mergeCell ref="N4:P4"/>
    <mergeCell ref="R4:W4"/>
    <mergeCell ref="A19:H19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J5:K6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13"/>
  <sheetViews>
    <sheetView showZeros="0" workbookViewId="0">
      <selection activeCell="E13" sqref="E13"/>
    </sheetView>
  </sheetViews>
  <sheetFormatPr defaultColWidth="12.5" defaultRowHeight="12" customHeight="1"/>
  <cols>
    <col min="1" max="1" width="33.6555555555556" customWidth="1"/>
    <col min="2" max="2" width="35.3222222222222" customWidth="1"/>
    <col min="3" max="3" width="23.5" customWidth="1"/>
    <col min="4" max="4" width="18.1555555555556" customWidth="1"/>
    <col min="5" max="5" width="32.1555555555556" customWidth="1"/>
    <col min="6" max="6" width="15.3333333333333" customWidth="1"/>
    <col min="7" max="7" width="17.8333333333333" customWidth="1"/>
    <col min="8" max="9" width="17" customWidth="1"/>
    <col min="10" max="10" width="42.8333333333333" customWidth="1"/>
  </cols>
  <sheetData>
    <row r="1" ht="15" customHeight="1" spans="10:10">
      <c r="J1" s="120" t="s">
        <v>262</v>
      </c>
    </row>
    <row r="2" ht="56.25" customHeight="1" spans="1:10">
      <c r="A2" s="55" t="s">
        <v>263</v>
      </c>
      <c r="B2" s="47"/>
      <c r="C2" s="47"/>
      <c r="D2" s="47"/>
      <c r="E2" s="47"/>
      <c r="F2" s="56"/>
      <c r="G2" s="47"/>
      <c r="H2" s="56"/>
      <c r="I2" s="56"/>
      <c r="J2" s="47"/>
    </row>
    <row r="3" ht="17.25" customHeight="1" spans="1:2">
      <c r="A3" s="57" t="str">
        <f>"单位名称："&amp;"怒江傈僳族自治州红十字会"</f>
        <v>单位名称：怒江傈僳族自治州红十字会</v>
      </c>
      <c r="B3" s="58"/>
    </row>
    <row r="4" ht="44.25" customHeight="1" spans="1:10">
      <c r="A4" s="53" t="s">
        <v>264</v>
      </c>
      <c r="B4" s="53" t="s">
        <v>265</v>
      </c>
      <c r="C4" s="53" t="s">
        <v>266</v>
      </c>
      <c r="D4" s="53" t="s">
        <v>267</v>
      </c>
      <c r="E4" s="53" t="s">
        <v>268</v>
      </c>
      <c r="F4" s="59" t="s">
        <v>269</v>
      </c>
      <c r="G4" s="53" t="s">
        <v>270</v>
      </c>
      <c r="H4" s="59" t="s">
        <v>271</v>
      </c>
      <c r="I4" s="59" t="s">
        <v>272</v>
      </c>
      <c r="J4" s="53" t="s">
        <v>273</v>
      </c>
    </row>
    <row r="5" ht="19.5" customHeight="1" spans="1:10">
      <c r="A5" s="53">
        <v>1</v>
      </c>
      <c r="B5" s="53">
        <v>2</v>
      </c>
      <c r="C5" s="14">
        <v>3</v>
      </c>
      <c r="D5" s="14">
        <v>4</v>
      </c>
      <c r="E5" s="14">
        <v>5</v>
      </c>
      <c r="F5" s="14">
        <v>6</v>
      </c>
      <c r="G5" s="59">
        <v>7</v>
      </c>
      <c r="H5" s="14">
        <v>8</v>
      </c>
      <c r="I5" s="59">
        <v>9</v>
      </c>
      <c r="J5" s="59">
        <v>10</v>
      </c>
    </row>
    <row r="6" ht="15.75" customHeight="1" spans="1:10">
      <c r="A6" s="116" t="s">
        <v>73</v>
      </c>
      <c r="B6" s="60"/>
      <c r="C6" s="60"/>
      <c r="D6" s="60"/>
      <c r="E6" s="60"/>
      <c r="F6" s="60"/>
      <c r="G6" s="60"/>
      <c r="H6" s="60"/>
      <c r="I6" s="60"/>
      <c r="J6" s="60"/>
    </row>
    <row r="7" ht="13.5" customHeight="1" spans="1:10">
      <c r="A7" s="117" t="s">
        <v>73</v>
      </c>
      <c r="B7" s="118"/>
      <c r="C7" s="116"/>
      <c r="D7" s="119"/>
      <c r="E7" s="119"/>
      <c r="F7" s="119"/>
      <c r="G7" s="119"/>
      <c r="H7" s="119"/>
      <c r="I7" s="119"/>
      <c r="J7" s="119"/>
    </row>
    <row r="8" ht="13.5" customHeight="1" spans="1:10">
      <c r="A8" s="61" t="s">
        <v>251</v>
      </c>
      <c r="B8" s="118" t="s">
        <v>274</v>
      </c>
      <c r="C8" s="116" t="s">
        <v>275</v>
      </c>
      <c r="D8" s="119" t="s">
        <v>276</v>
      </c>
      <c r="E8" s="119" t="s">
        <v>277</v>
      </c>
      <c r="F8" s="119" t="s">
        <v>278</v>
      </c>
      <c r="G8" s="119" t="s">
        <v>153</v>
      </c>
      <c r="H8" s="119" t="s">
        <v>279</v>
      </c>
      <c r="I8" s="119" t="s">
        <v>280</v>
      </c>
      <c r="J8" s="119" t="s">
        <v>281</v>
      </c>
    </row>
    <row r="9" ht="13.5" customHeight="1" spans="1:10">
      <c r="A9" s="61" t="s">
        <v>251</v>
      </c>
      <c r="B9" s="118" t="s">
        <v>274</v>
      </c>
      <c r="C9" s="116" t="s">
        <v>275</v>
      </c>
      <c r="D9" s="119" t="s">
        <v>276</v>
      </c>
      <c r="E9" s="119" t="s">
        <v>282</v>
      </c>
      <c r="F9" s="119" t="s">
        <v>283</v>
      </c>
      <c r="G9" s="119" t="s">
        <v>284</v>
      </c>
      <c r="H9" s="119" t="s">
        <v>285</v>
      </c>
      <c r="I9" s="119" t="s">
        <v>280</v>
      </c>
      <c r="J9" s="119" t="s">
        <v>282</v>
      </c>
    </row>
    <row r="10" ht="13.5" customHeight="1" spans="1:10">
      <c r="A10" s="61" t="s">
        <v>251</v>
      </c>
      <c r="B10" s="118" t="s">
        <v>274</v>
      </c>
      <c r="C10" s="116" t="s">
        <v>275</v>
      </c>
      <c r="D10" s="119" t="s">
        <v>286</v>
      </c>
      <c r="E10" s="119" t="s">
        <v>287</v>
      </c>
      <c r="F10" s="119" t="s">
        <v>283</v>
      </c>
      <c r="G10" s="119" t="s">
        <v>288</v>
      </c>
      <c r="H10" s="119" t="s">
        <v>289</v>
      </c>
      <c r="I10" s="119" t="s">
        <v>280</v>
      </c>
      <c r="J10" s="119" t="s">
        <v>290</v>
      </c>
    </row>
    <row r="11" ht="13.5" customHeight="1" spans="1:10">
      <c r="A11" s="61" t="s">
        <v>251</v>
      </c>
      <c r="B11" s="118" t="s">
        <v>274</v>
      </c>
      <c r="C11" s="116" t="s">
        <v>275</v>
      </c>
      <c r="D11" s="119" t="s">
        <v>291</v>
      </c>
      <c r="E11" s="119" t="s">
        <v>292</v>
      </c>
      <c r="F11" s="119" t="s">
        <v>283</v>
      </c>
      <c r="G11" s="119" t="s">
        <v>293</v>
      </c>
      <c r="H11" s="119" t="s">
        <v>289</v>
      </c>
      <c r="I11" s="119" t="s">
        <v>294</v>
      </c>
      <c r="J11" s="119" t="s">
        <v>295</v>
      </c>
    </row>
    <row r="12" ht="13.5" customHeight="1" spans="1:10">
      <c r="A12" s="61" t="s">
        <v>251</v>
      </c>
      <c r="B12" s="118" t="s">
        <v>274</v>
      </c>
      <c r="C12" s="116" t="s">
        <v>275</v>
      </c>
      <c r="D12" s="119" t="s">
        <v>296</v>
      </c>
      <c r="E12" s="119" t="s">
        <v>297</v>
      </c>
      <c r="F12" s="119" t="s">
        <v>278</v>
      </c>
      <c r="G12" s="119" t="s">
        <v>298</v>
      </c>
      <c r="H12" s="119" t="s">
        <v>289</v>
      </c>
      <c r="I12" s="119" t="s">
        <v>294</v>
      </c>
      <c r="J12" s="119" t="s">
        <v>299</v>
      </c>
    </row>
    <row r="13" ht="13.5" customHeight="1" spans="1:10">
      <c r="A13" s="61" t="s">
        <v>251</v>
      </c>
      <c r="B13" s="118" t="s">
        <v>274</v>
      </c>
      <c r="C13" s="116" t="s">
        <v>275</v>
      </c>
      <c r="D13" s="119" t="s">
        <v>300</v>
      </c>
      <c r="E13" s="119" t="s">
        <v>301</v>
      </c>
      <c r="F13" s="119" t="s">
        <v>278</v>
      </c>
      <c r="G13" s="119" t="s">
        <v>302</v>
      </c>
      <c r="H13" s="119" t="s">
        <v>289</v>
      </c>
      <c r="I13" s="119" t="s">
        <v>294</v>
      </c>
      <c r="J13" s="119" t="s">
        <v>303</v>
      </c>
    </row>
  </sheetData>
  <mergeCells count="5">
    <mergeCell ref="A2:J2"/>
    <mergeCell ref="A3:H3"/>
    <mergeCell ref="A8:A13"/>
    <mergeCell ref="B8:B13"/>
    <mergeCell ref="C8:C1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F10"/>
  <sheetViews>
    <sheetView showZeros="0" workbookViewId="0">
      <selection activeCell="A7" sqref="A7"/>
    </sheetView>
  </sheetViews>
  <sheetFormatPr defaultColWidth="12.5" defaultRowHeight="14.25" customHeight="1" outlineLevelCol="5"/>
  <cols>
    <col min="1" max="1" width="34.5" customWidth="1"/>
    <col min="2" max="2" width="50.5" customWidth="1"/>
    <col min="3" max="3" width="43.8333333333333" customWidth="1"/>
    <col min="4" max="4" width="37.6555555555556" customWidth="1"/>
    <col min="5" max="6" width="50" customWidth="1"/>
  </cols>
  <sheetData>
    <row r="1" ht="12" customHeight="1" spans="1:6">
      <c r="A1" s="106">
        <v>1</v>
      </c>
      <c r="B1" s="107">
        <v>0</v>
      </c>
      <c r="C1" s="106">
        <v>1</v>
      </c>
      <c r="D1" s="108"/>
      <c r="E1" s="108"/>
      <c r="F1" s="105" t="s">
        <v>304</v>
      </c>
    </row>
    <row r="2" ht="57" customHeight="1" spans="1:6">
      <c r="A2" s="3" t="s">
        <v>305</v>
      </c>
      <c r="B2" s="3" t="s">
        <v>306</v>
      </c>
      <c r="C2" s="109"/>
      <c r="D2" s="24"/>
      <c r="E2" s="24"/>
      <c r="F2" s="24"/>
    </row>
    <row r="3" ht="13.5" customHeight="1" spans="1:6">
      <c r="A3" s="7" t="str">
        <f>"单位名称："&amp;"怒江傈僳族自治州红十字会"</f>
        <v>单位名称：怒江傈僳族自治州红十字会</v>
      </c>
      <c r="B3" s="7" t="s">
        <v>307</v>
      </c>
      <c r="C3" s="106"/>
      <c r="D3" s="108"/>
      <c r="E3" s="108"/>
      <c r="F3" s="105" t="s">
        <v>1</v>
      </c>
    </row>
    <row r="4" ht="19.5" customHeight="1" spans="1:6">
      <c r="A4" s="110" t="s">
        <v>167</v>
      </c>
      <c r="B4" s="111" t="s">
        <v>77</v>
      </c>
      <c r="C4" s="110" t="s">
        <v>78</v>
      </c>
      <c r="D4" s="41" t="s">
        <v>308</v>
      </c>
      <c r="E4" s="42"/>
      <c r="F4" s="43"/>
    </row>
    <row r="5" ht="18.75" customHeight="1" spans="1:6">
      <c r="A5" s="112"/>
      <c r="B5" s="113"/>
      <c r="C5" s="112"/>
      <c r="D5" s="29" t="s">
        <v>58</v>
      </c>
      <c r="E5" s="41" t="s">
        <v>80</v>
      </c>
      <c r="F5" s="29" t="s">
        <v>81</v>
      </c>
    </row>
    <row r="6" ht="18.75" customHeight="1" spans="1:6">
      <c r="A6" s="59">
        <v>1</v>
      </c>
      <c r="B6" s="114" t="s">
        <v>152</v>
      </c>
      <c r="C6" s="59">
        <v>3</v>
      </c>
      <c r="D6" s="70">
        <v>4</v>
      </c>
      <c r="E6" s="70">
        <v>5</v>
      </c>
      <c r="F6" s="70">
        <v>6</v>
      </c>
    </row>
    <row r="7" ht="12.75" customHeight="1" spans="1:6">
      <c r="A7" s="115" t="s">
        <v>73</v>
      </c>
      <c r="B7" s="115" t="s">
        <v>309</v>
      </c>
      <c r="C7" s="37"/>
      <c r="D7" s="17"/>
      <c r="E7" s="17"/>
      <c r="F7" s="17"/>
    </row>
    <row r="8" ht="12.75" customHeight="1" spans="1:6">
      <c r="A8" s="37"/>
      <c r="B8" s="16"/>
      <c r="C8" s="16"/>
      <c r="D8" s="17"/>
      <c r="E8" s="20"/>
      <c r="F8" s="17"/>
    </row>
    <row r="9" ht="12.75" customHeight="1" spans="1:6">
      <c r="A9" s="21" t="s">
        <v>58</v>
      </c>
      <c r="B9" s="21"/>
      <c r="C9" s="21"/>
      <c r="D9" s="17"/>
      <c r="E9" s="20"/>
      <c r="F9" s="17"/>
    </row>
    <row r="10" customHeight="1" spans="1:1">
      <c r="A10" t="s">
        <v>310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11"/>
  <sheetViews>
    <sheetView showZeros="0" workbookViewId="0">
      <selection activeCell="A11" sqref="A11"/>
    </sheetView>
  </sheetViews>
  <sheetFormatPr defaultColWidth="12.5" defaultRowHeight="14.25" customHeight="1"/>
  <cols>
    <col min="1" max="1" width="40.8222222222222" customWidth="1"/>
    <col min="2" max="2" width="47.5" customWidth="1"/>
    <col min="3" max="3" width="48" customWidth="1"/>
    <col min="4" max="4" width="25.6555555555556" customWidth="1"/>
    <col min="5" max="5" width="27.5" customWidth="1"/>
    <col min="6" max="6" width="39.5" customWidth="1"/>
    <col min="7" max="7" width="16.3333333333333" customWidth="1"/>
    <col min="8" max="16" width="17.1555555555556" customWidth="1"/>
    <col min="17" max="17" width="16.3333333333333" customWidth="1"/>
  </cols>
  <sheetData>
    <row r="1" ht="13.5" customHeight="1" spans="1:17">
      <c r="A1" s="23"/>
      <c r="B1" s="23"/>
      <c r="C1" s="23"/>
      <c r="D1" s="23"/>
      <c r="E1" s="23"/>
      <c r="F1" s="23"/>
      <c r="G1" s="23"/>
      <c r="H1" s="23"/>
      <c r="I1" s="23"/>
      <c r="J1" s="23"/>
      <c r="O1" s="63"/>
      <c r="P1" s="63"/>
      <c r="Q1" s="45" t="s">
        <v>311</v>
      </c>
    </row>
    <row r="2" ht="42.75" customHeight="1" spans="1:17">
      <c r="A2" s="46" t="s">
        <v>312</v>
      </c>
      <c r="B2" s="47"/>
      <c r="C2" s="47"/>
      <c r="D2" s="47"/>
      <c r="E2" s="47"/>
      <c r="F2" s="47"/>
      <c r="G2" s="47"/>
      <c r="H2" s="47"/>
      <c r="I2" s="47"/>
      <c r="J2" s="47"/>
      <c r="K2" s="56"/>
      <c r="L2" s="47"/>
      <c r="M2" s="47"/>
      <c r="N2" s="47"/>
      <c r="O2" s="56"/>
      <c r="P2" s="56"/>
      <c r="Q2" s="47"/>
    </row>
    <row r="3" ht="18.75" customHeight="1" spans="1:17">
      <c r="A3" s="48" t="str">
        <f>"单位名称："&amp;"怒江傈僳族自治州红十字会"</f>
        <v>单位名称：怒江傈僳族自治州红十字会</v>
      </c>
      <c r="B3" s="26"/>
      <c r="C3" s="26"/>
      <c r="D3" s="26"/>
      <c r="E3" s="26"/>
      <c r="F3" s="26"/>
      <c r="G3" s="26"/>
      <c r="H3" s="26"/>
      <c r="I3" s="26"/>
      <c r="J3" s="26"/>
      <c r="O3" s="69"/>
      <c r="P3" s="69"/>
      <c r="Q3" s="105" t="s">
        <v>134</v>
      </c>
    </row>
    <row r="4" ht="15.75" customHeight="1" spans="1:17">
      <c r="A4" s="28" t="s">
        <v>313</v>
      </c>
      <c r="B4" s="92" t="s">
        <v>314</v>
      </c>
      <c r="C4" s="92" t="s">
        <v>315</v>
      </c>
      <c r="D4" s="92" t="s">
        <v>316</v>
      </c>
      <c r="E4" s="92" t="s">
        <v>317</v>
      </c>
      <c r="F4" s="92" t="s">
        <v>318</v>
      </c>
      <c r="G4" s="51" t="s">
        <v>174</v>
      </c>
      <c r="H4" s="51"/>
      <c r="I4" s="51"/>
      <c r="J4" s="51"/>
      <c r="K4" s="98"/>
      <c r="L4" s="51"/>
      <c r="M4" s="51"/>
      <c r="N4" s="51"/>
      <c r="O4" s="99"/>
      <c r="P4" s="98"/>
      <c r="Q4" s="52"/>
    </row>
    <row r="5" ht="17.25" customHeight="1" spans="1:17">
      <c r="A5" s="31"/>
      <c r="B5" s="93"/>
      <c r="C5" s="93"/>
      <c r="D5" s="93"/>
      <c r="E5" s="93"/>
      <c r="F5" s="93"/>
      <c r="G5" s="93" t="s">
        <v>58</v>
      </c>
      <c r="H5" s="93" t="s">
        <v>61</v>
      </c>
      <c r="I5" s="93" t="s">
        <v>319</v>
      </c>
      <c r="J5" s="93" t="s">
        <v>320</v>
      </c>
      <c r="K5" s="100" t="s">
        <v>321</v>
      </c>
      <c r="L5" s="101" t="s">
        <v>322</v>
      </c>
      <c r="M5" s="101"/>
      <c r="N5" s="101"/>
      <c r="O5" s="102"/>
      <c r="P5" s="103"/>
      <c r="Q5" s="94"/>
    </row>
    <row r="6" ht="54" customHeight="1" spans="1:17">
      <c r="A6" s="34"/>
      <c r="B6" s="94"/>
      <c r="C6" s="94"/>
      <c r="D6" s="94"/>
      <c r="E6" s="94"/>
      <c r="F6" s="94"/>
      <c r="G6" s="94"/>
      <c r="H6" s="94" t="s">
        <v>60</v>
      </c>
      <c r="I6" s="94"/>
      <c r="J6" s="94"/>
      <c r="K6" s="104"/>
      <c r="L6" s="94" t="s">
        <v>60</v>
      </c>
      <c r="M6" s="94" t="s">
        <v>67</v>
      </c>
      <c r="N6" s="94" t="s">
        <v>181</v>
      </c>
      <c r="O6" s="14" t="s">
        <v>69</v>
      </c>
      <c r="P6" s="104" t="s">
        <v>70</v>
      </c>
      <c r="Q6" s="104" t="s">
        <v>71</v>
      </c>
    </row>
    <row r="7" ht="15" customHeight="1" spans="1:17">
      <c r="A7" s="35">
        <v>1</v>
      </c>
      <c r="B7" s="95">
        <v>2</v>
      </c>
      <c r="C7" s="95">
        <v>3</v>
      </c>
      <c r="D7" s="95">
        <v>4</v>
      </c>
      <c r="E7" s="95">
        <v>5</v>
      </c>
      <c r="F7" s="95">
        <v>6</v>
      </c>
      <c r="G7" s="96">
        <v>7</v>
      </c>
      <c r="H7" s="96">
        <v>8</v>
      </c>
      <c r="I7" s="96">
        <v>9</v>
      </c>
      <c r="J7" s="96">
        <v>10</v>
      </c>
      <c r="K7" s="96">
        <v>11</v>
      </c>
      <c r="L7" s="96">
        <v>12</v>
      </c>
      <c r="M7" s="96">
        <v>13</v>
      </c>
      <c r="N7" s="96">
        <v>14</v>
      </c>
      <c r="O7" s="96">
        <v>15</v>
      </c>
      <c r="P7" s="96">
        <v>16</v>
      </c>
      <c r="Q7" s="96">
        <v>17</v>
      </c>
    </row>
    <row r="8" ht="12.75" customHeight="1" spans="1:17">
      <c r="A8" s="16" t="s">
        <v>309</v>
      </c>
      <c r="B8" s="16"/>
      <c r="C8" s="16"/>
      <c r="D8" s="16"/>
      <c r="E8" s="16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</row>
    <row r="9" ht="12.75" customHeight="1" spans="1:17">
      <c r="A9" s="97"/>
      <c r="B9" s="16"/>
      <c r="C9" s="16"/>
      <c r="D9" s="21"/>
      <c r="E9" s="21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</row>
    <row r="10" ht="12.75" customHeight="1" spans="1:17">
      <c r="A10" s="21" t="s">
        <v>58</v>
      </c>
      <c r="B10" s="21"/>
      <c r="C10" s="21"/>
      <c r="D10" s="21"/>
      <c r="E10" s="21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</row>
    <row r="11" customHeight="1" spans="1:1">
      <c r="A11" t="s">
        <v>323</v>
      </c>
    </row>
  </sheetData>
  <mergeCells count="16">
    <mergeCell ref="A2:Q2"/>
    <mergeCell ref="A3:F3"/>
    <mergeCell ref="G4:Q4"/>
    <mergeCell ref="L5:Q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N11"/>
  <sheetViews>
    <sheetView showGridLines="0" showZeros="0" workbookViewId="0">
      <selection activeCell="A11" sqref="A11"/>
    </sheetView>
  </sheetViews>
  <sheetFormatPr defaultColWidth="11.6555555555556" defaultRowHeight="12.75" customHeight="1"/>
  <cols>
    <col min="1" max="1" width="47.5" customWidth="1"/>
    <col min="2" max="3" width="44" customWidth="1"/>
    <col min="4" max="4" width="23.5" customWidth="1"/>
    <col min="5" max="6" width="17.6555555555556" customWidth="1"/>
    <col min="7" max="8" width="24.8333333333333" customWidth="1"/>
    <col min="9" max="14" width="17.6555555555556" customWidth="1"/>
  </cols>
  <sheetData>
    <row r="1" ht="17.25" customHeight="1" spans="1:14">
      <c r="A1" s="1"/>
      <c r="B1" s="74"/>
      <c r="C1" s="74"/>
      <c r="D1" s="74"/>
      <c r="E1" s="74"/>
      <c r="F1" s="75"/>
      <c r="G1" s="75"/>
      <c r="H1" s="74"/>
      <c r="I1" s="88"/>
      <c r="J1" s="89"/>
      <c r="K1" s="89"/>
      <c r="L1" s="89"/>
      <c r="M1" s="89"/>
      <c r="N1" s="75" t="s">
        <v>324</v>
      </c>
    </row>
    <row r="2" ht="45" customHeight="1" spans="1:14">
      <c r="A2" s="76" t="s">
        <v>325</v>
      </c>
      <c r="B2" s="77"/>
      <c r="C2" s="77"/>
      <c r="D2" s="77"/>
      <c r="E2" s="77"/>
      <c r="F2" s="78"/>
      <c r="G2" s="78"/>
      <c r="H2" s="77"/>
      <c r="I2" s="77"/>
      <c r="J2" s="90"/>
      <c r="K2" s="90"/>
      <c r="L2" s="90"/>
      <c r="M2" s="90"/>
      <c r="N2" s="90"/>
    </row>
    <row r="3" ht="18.75" customHeight="1" spans="1:14">
      <c r="A3" s="79" t="str">
        <f>"单位名称："&amp;"怒江傈僳族自治州红十字会"</f>
        <v>单位名称：怒江傈僳族自治州红十字会</v>
      </c>
      <c r="B3" s="1"/>
      <c r="C3" s="1"/>
      <c r="D3" s="1"/>
      <c r="E3" s="1"/>
      <c r="F3" s="1"/>
      <c r="G3" s="1"/>
      <c r="H3" s="1"/>
      <c r="I3" s="1"/>
      <c r="J3" s="89"/>
      <c r="K3" s="89"/>
      <c r="L3" s="89"/>
      <c r="M3" s="89"/>
      <c r="N3" s="75" t="s">
        <v>134</v>
      </c>
    </row>
    <row r="4" ht="21.75" customHeight="1" spans="1:14">
      <c r="A4" s="80" t="s">
        <v>313</v>
      </c>
      <c r="B4" s="80" t="s">
        <v>326</v>
      </c>
      <c r="C4" s="80" t="s">
        <v>327</v>
      </c>
      <c r="D4" s="81" t="s">
        <v>174</v>
      </c>
      <c r="E4" s="42"/>
      <c r="F4" s="82"/>
      <c r="G4" s="82"/>
      <c r="H4" s="42"/>
      <c r="I4" s="42"/>
      <c r="J4" s="82"/>
      <c r="K4" s="82"/>
      <c r="L4" s="82"/>
      <c r="M4" s="82"/>
      <c r="N4" s="11"/>
    </row>
    <row r="5" ht="21.75" customHeight="1" spans="1:14">
      <c r="A5" s="83"/>
      <c r="B5" s="83" t="s">
        <v>328</v>
      </c>
      <c r="C5" s="83" t="s">
        <v>329</v>
      </c>
      <c r="D5" s="83" t="s">
        <v>58</v>
      </c>
      <c r="E5" s="8" t="s">
        <v>61</v>
      </c>
      <c r="F5" s="8" t="s">
        <v>330</v>
      </c>
      <c r="G5" s="8" t="s">
        <v>320</v>
      </c>
      <c r="H5" s="84" t="s">
        <v>321</v>
      </c>
      <c r="I5" s="91" t="s">
        <v>322</v>
      </c>
      <c r="J5" s="82"/>
      <c r="K5" s="82"/>
      <c r="L5" s="82"/>
      <c r="M5" s="82"/>
      <c r="N5" s="11"/>
    </row>
    <row r="6" ht="36" customHeight="1" spans="1:14">
      <c r="A6" s="12"/>
      <c r="B6" s="12"/>
      <c r="C6" s="12"/>
      <c r="D6" s="83"/>
      <c r="E6" s="12"/>
      <c r="F6" s="12" t="s">
        <v>60</v>
      </c>
      <c r="G6" s="12"/>
      <c r="H6" s="85"/>
      <c r="I6" s="12" t="s">
        <v>60</v>
      </c>
      <c r="J6" s="12" t="s">
        <v>67</v>
      </c>
      <c r="K6" s="12" t="s">
        <v>181</v>
      </c>
      <c r="L6" s="12" t="s">
        <v>69</v>
      </c>
      <c r="M6" s="12" t="s">
        <v>70</v>
      </c>
      <c r="N6" s="12" t="s">
        <v>71</v>
      </c>
    </row>
    <row r="7" ht="15" customHeight="1" spans="1:14">
      <c r="A7" s="86">
        <v>1</v>
      </c>
      <c r="B7" s="86">
        <v>2</v>
      </c>
      <c r="C7" s="86">
        <v>3</v>
      </c>
      <c r="D7" s="87">
        <v>4</v>
      </c>
      <c r="E7" s="87">
        <v>5</v>
      </c>
      <c r="F7" s="87">
        <v>6</v>
      </c>
      <c r="G7" s="87">
        <v>7</v>
      </c>
      <c r="H7" s="87">
        <v>8</v>
      </c>
      <c r="I7" s="87">
        <v>9</v>
      </c>
      <c r="J7" s="87">
        <v>10</v>
      </c>
      <c r="K7" s="87">
        <v>11</v>
      </c>
      <c r="L7" s="87">
        <v>12</v>
      </c>
      <c r="M7" s="87">
        <v>13</v>
      </c>
      <c r="N7" s="15">
        <v>14</v>
      </c>
    </row>
    <row r="8" customHeight="1" spans="1:14">
      <c r="A8" s="16" t="s">
        <v>309</v>
      </c>
      <c r="B8" s="16"/>
      <c r="C8" s="16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customHeight="1" spans="1:14">
      <c r="A9" s="16"/>
      <c r="B9" s="16"/>
      <c r="C9" s="16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customHeight="1" spans="1:14">
      <c r="A10" s="21" t="s">
        <v>58</v>
      </c>
      <c r="B10" s="21"/>
      <c r="C10" s="21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customHeight="1" spans="1:1">
      <c r="A11" t="s">
        <v>331</v>
      </c>
    </row>
  </sheetData>
  <mergeCells count="12">
    <mergeCell ref="A2:N2"/>
    <mergeCell ref="D4:N4"/>
    <mergeCell ref="I5:N5"/>
    <mergeCell ref="A10:C10"/>
    <mergeCell ref="A4:A6"/>
    <mergeCell ref="B4:B6"/>
    <mergeCell ref="C4:C6"/>
    <mergeCell ref="D5:D6"/>
    <mergeCell ref="E5:E6"/>
    <mergeCell ref="F5:F6"/>
    <mergeCell ref="G5:G6"/>
    <mergeCell ref="H5:H6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10"/>
  <sheetViews>
    <sheetView showZeros="0" workbookViewId="0">
      <selection activeCell="A10" sqref="A10"/>
    </sheetView>
  </sheetViews>
  <sheetFormatPr defaultColWidth="12.5" defaultRowHeight="14.25" customHeight="1" outlineLevelCol="7"/>
  <cols>
    <col min="1" max="1" width="51.3333333333333" customWidth="1"/>
    <col min="2" max="2" width="24.6555555555556" customWidth="1"/>
    <col min="3" max="3" width="34.5" customWidth="1"/>
    <col min="4" max="4" width="32" customWidth="1"/>
    <col min="5" max="8" width="27.1555555555556" customWidth="1"/>
  </cols>
  <sheetData>
    <row r="1" ht="13.5" customHeight="1" spans="1:8">
      <c r="A1" s="23"/>
      <c r="B1" s="23"/>
      <c r="C1" s="23"/>
      <c r="D1" s="64"/>
      <c r="H1" s="63" t="s">
        <v>332</v>
      </c>
    </row>
    <row r="2" ht="36" customHeight="1" spans="1:8">
      <c r="A2" s="46" t="s">
        <v>333</v>
      </c>
      <c r="B2" s="47"/>
      <c r="C2" s="47"/>
      <c r="D2" s="47"/>
      <c r="E2" s="47"/>
      <c r="F2" s="47"/>
      <c r="G2" s="47"/>
      <c r="H2" s="47"/>
    </row>
    <row r="3" ht="18" customHeight="1" spans="1:8">
      <c r="A3" s="65" t="str">
        <f>"单位名称："&amp;"怒江傈僳族自治州红十字会"</f>
        <v>单位名称：怒江傈僳族自治州红十字会</v>
      </c>
      <c r="B3" s="66"/>
      <c r="C3" s="66"/>
      <c r="D3" s="67"/>
      <c r="E3" s="68"/>
      <c r="H3" s="69" t="s">
        <v>134</v>
      </c>
    </row>
    <row r="4" ht="19.5" customHeight="1" spans="1:8">
      <c r="A4" s="29" t="s">
        <v>334</v>
      </c>
      <c r="B4" s="41" t="s">
        <v>174</v>
      </c>
      <c r="C4" s="42"/>
      <c r="D4" s="42"/>
      <c r="E4" s="70" t="s">
        <v>335</v>
      </c>
      <c r="F4" s="70"/>
      <c r="G4" s="70"/>
      <c r="H4" s="70"/>
    </row>
    <row r="5" ht="40.5" customHeight="1" spans="1:8">
      <c r="A5" s="35"/>
      <c r="B5" s="32" t="s">
        <v>58</v>
      </c>
      <c r="C5" s="28" t="s">
        <v>61</v>
      </c>
      <c r="D5" s="71" t="s">
        <v>330</v>
      </c>
      <c r="E5" s="72" t="s">
        <v>336</v>
      </c>
      <c r="F5" s="72" t="s">
        <v>337</v>
      </c>
      <c r="G5" s="72" t="s">
        <v>338</v>
      </c>
      <c r="H5" s="72" t="s">
        <v>339</v>
      </c>
    </row>
    <row r="6" ht="19.5" customHeight="1" spans="1:8">
      <c r="A6" s="72">
        <v>1</v>
      </c>
      <c r="B6" s="72">
        <v>2</v>
      </c>
      <c r="C6" s="72">
        <v>3</v>
      </c>
      <c r="D6" s="73">
        <v>4</v>
      </c>
      <c r="E6" s="72">
        <v>9</v>
      </c>
      <c r="F6" s="72">
        <v>10</v>
      </c>
      <c r="G6" s="72">
        <v>11</v>
      </c>
      <c r="H6" s="72">
        <v>23</v>
      </c>
    </row>
    <row r="7" ht="12.75" customHeight="1" spans="1:8">
      <c r="A7" s="16" t="s">
        <v>340</v>
      </c>
      <c r="B7" s="17"/>
      <c r="C7" s="17"/>
      <c r="D7" s="17"/>
      <c r="E7" s="17"/>
      <c r="F7" s="17"/>
      <c r="G7" s="17"/>
      <c r="H7" s="17"/>
    </row>
    <row r="8" ht="12.75" customHeight="1" spans="1:8">
      <c r="A8" s="16"/>
      <c r="B8" s="17"/>
      <c r="C8" s="17"/>
      <c r="D8" s="17"/>
      <c r="E8" s="17"/>
      <c r="F8" s="17"/>
      <c r="G8" s="17"/>
      <c r="H8" s="17"/>
    </row>
    <row r="9" ht="12.75" customHeight="1" spans="1:8">
      <c r="A9" s="21" t="s">
        <v>58</v>
      </c>
      <c r="B9" s="17"/>
      <c r="C9" s="17"/>
      <c r="D9" s="17"/>
      <c r="E9" s="17"/>
      <c r="F9" s="17"/>
      <c r="G9" s="17"/>
      <c r="H9" s="17"/>
    </row>
    <row r="10" customHeight="1" spans="1:1">
      <c r="A10" t="s">
        <v>341</v>
      </c>
    </row>
  </sheetData>
  <mergeCells count="5">
    <mergeCell ref="A2:H2"/>
    <mergeCell ref="A3:E3"/>
    <mergeCell ref="B4:D4"/>
    <mergeCell ref="E4:H4"/>
    <mergeCell ref="A4:A5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8"/>
  <sheetViews>
    <sheetView showZeros="0" workbookViewId="0">
      <selection activeCell="A13" sqref="A13"/>
    </sheetView>
  </sheetViews>
  <sheetFormatPr defaultColWidth="12.5" defaultRowHeight="12" customHeight="1" outlineLevelRow="7"/>
  <cols>
    <col min="1" max="1" width="46.6555555555556" customWidth="1"/>
    <col min="2" max="2" width="27.5" customWidth="1"/>
    <col min="3" max="3" width="20.5" customWidth="1"/>
    <col min="4" max="4" width="19.8333333333333" customWidth="1"/>
    <col min="5" max="5" width="32.1555555555556" customWidth="1"/>
    <col min="6" max="6" width="15.3333333333333" customWidth="1"/>
    <col min="7" max="7" width="25.5" customWidth="1"/>
    <col min="8" max="8" width="21.1555555555556" customWidth="1"/>
    <col min="9" max="9" width="25.6555555555556" customWidth="1"/>
    <col min="10" max="10" width="43.4777777777778" customWidth="1"/>
  </cols>
  <sheetData>
    <row r="1" customHeight="1" spans="10:10">
      <c r="J1" s="63" t="s">
        <v>342</v>
      </c>
    </row>
    <row r="2" ht="28.5" customHeight="1" spans="1:10">
      <c r="A2" s="55" t="s">
        <v>343</v>
      </c>
      <c r="B2" s="47"/>
      <c r="C2" s="47"/>
      <c r="D2" s="47"/>
      <c r="E2" s="47"/>
      <c r="F2" s="56"/>
      <c r="G2" s="47"/>
      <c r="H2" s="56"/>
      <c r="I2" s="56"/>
      <c r="J2" s="47"/>
    </row>
    <row r="3" ht="17.25" customHeight="1" spans="1:2">
      <c r="A3" s="57" t="str">
        <f>"单位名称："&amp;"怒江傈僳族自治州红十字会"</f>
        <v>单位名称：怒江傈僳族自治州红十字会</v>
      </c>
      <c r="B3" s="58"/>
    </row>
    <row r="4" ht="44.25" customHeight="1" spans="1:10">
      <c r="A4" s="53" t="s">
        <v>264</v>
      </c>
      <c r="B4" s="53" t="s">
        <v>265</v>
      </c>
      <c r="C4" s="53" t="s">
        <v>266</v>
      </c>
      <c r="D4" s="53" t="s">
        <v>267</v>
      </c>
      <c r="E4" s="53" t="s">
        <v>268</v>
      </c>
      <c r="F4" s="59" t="s">
        <v>269</v>
      </c>
      <c r="G4" s="53" t="s">
        <v>270</v>
      </c>
      <c r="H4" s="59" t="s">
        <v>271</v>
      </c>
      <c r="I4" s="59" t="s">
        <v>272</v>
      </c>
      <c r="J4" s="53" t="s">
        <v>273</v>
      </c>
    </row>
    <row r="5" ht="14.25" customHeight="1" spans="1:10">
      <c r="A5" s="53">
        <v>1</v>
      </c>
      <c r="B5" s="53">
        <v>2</v>
      </c>
      <c r="C5" s="14">
        <v>3</v>
      </c>
      <c r="D5" s="14">
        <v>4</v>
      </c>
      <c r="E5" s="14">
        <v>5</v>
      </c>
      <c r="F5" s="14">
        <v>6</v>
      </c>
      <c r="G5" s="59">
        <v>7</v>
      </c>
      <c r="H5" s="14">
        <v>8</v>
      </c>
      <c r="I5" s="59">
        <v>9</v>
      </c>
      <c r="J5" s="59">
        <v>10</v>
      </c>
    </row>
    <row r="6" ht="12.75" customHeight="1" spans="1:10">
      <c r="A6" s="16" t="s">
        <v>340</v>
      </c>
      <c r="B6" s="60"/>
      <c r="C6" s="60"/>
      <c r="D6" s="60"/>
      <c r="E6" s="60"/>
      <c r="F6" s="60"/>
      <c r="G6" s="60"/>
      <c r="H6" s="60"/>
      <c r="I6" s="60"/>
      <c r="J6" s="60"/>
    </row>
    <row r="7" ht="12.75" customHeight="1" spans="1:10">
      <c r="A7" s="61"/>
      <c r="B7" s="62"/>
      <c r="C7" s="60"/>
      <c r="D7" s="60"/>
      <c r="E7" s="60"/>
      <c r="F7" s="60"/>
      <c r="G7" s="60"/>
      <c r="H7" s="60"/>
      <c r="I7" s="60"/>
      <c r="J7" s="60"/>
    </row>
    <row r="8" customHeight="1" spans="1:1">
      <c r="A8" t="s">
        <v>341</v>
      </c>
    </row>
  </sheetData>
  <mergeCells count="2">
    <mergeCell ref="A2:J2"/>
    <mergeCell ref="A3:H3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H9"/>
  <sheetViews>
    <sheetView showZeros="0" workbookViewId="0">
      <selection activeCell="B45" sqref="B45"/>
    </sheetView>
  </sheetViews>
  <sheetFormatPr defaultColWidth="12.5" defaultRowHeight="12" customHeight="1" outlineLevelCol="7"/>
  <cols>
    <col min="1" max="1" width="39.5" customWidth="1"/>
    <col min="2" max="2" width="25.5" customWidth="1"/>
    <col min="3" max="3" width="33.8333333333333" customWidth="1"/>
    <col min="4" max="4" width="32.1555555555556" customWidth="1"/>
    <col min="5" max="5" width="24.3333333333333" customWidth="1"/>
    <col min="6" max="6" width="41.8333333333333" customWidth="1"/>
    <col min="7" max="7" width="34.1555555555556" customWidth="1"/>
    <col min="8" max="8" width="37.5" customWidth="1"/>
  </cols>
  <sheetData>
    <row r="1" ht="14.25" customHeight="1" spans="8:8">
      <c r="H1" s="45" t="s">
        <v>344</v>
      </c>
    </row>
    <row r="2" ht="28.5" customHeight="1" spans="1:8">
      <c r="A2" s="46" t="s">
        <v>345</v>
      </c>
      <c r="B2" s="47"/>
      <c r="C2" s="47"/>
      <c r="D2" s="47"/>
      <c r="E2" s="47"/>
      <c r="F2" s="47"/>
      <c r="G2" s="47"/>
      <c r="H2" s="47"/>
    </row>
    <row r="3" ht="13.5" customHeight="1" spans="1:3">
      <c r="A3" s="48" t="str">
        <f>"单位名称："&amp;"怒江傈僳族自治州红十字会"</f>
        <v>单位名称：怒江傈僳族自治州红十字会</v>
      </c>
      <c r="B3" s="25"/>
      <c r="C3" s="49"/>
    </row>
    <row r="4" ht="18" customHeight="1" spans="1:8">
      <c r="A4" s="28" t="s">
        <v>167</v>
      </c>
      <c r="B4" s="28" t="s">
        <v>346</v>
      </c>
      <c r="C4" s="28" t="s">
        <v>347</v>
      </c>
      <c r="D4" s="28" t="s">
        <v>348</v>
      </c>
      <c r="E4" s="28" t="s">
        <v>349</v>
      </c>
      <c r="F4" s="50" t="s">
        <v>350</v>
      </c>
      <c r="G4" s="51"/>
      <c r="H4" s="52"/>
    </row>
    <row r="5" ht="18" customHeight="1" spans="1:8">
      <c r="A5" s="34"/>
      <c r="B5" s="34"/>
      <c r="C5" s="34"/>
      <c r="D5" s="34"/>
      <c r="E5" s="34"/>
      <c r="F5" s="53" t="s">
        <v>317</v>
      </c>
      <c r="G5" s="53" t="s">
        <v>351</v>
      </c>
      <c r="H5" s="53" t="s">
        <v>352</v>
      </c>
    </row>
    <row r="6" ht="21" customHeight="1" spans="1:8">
      <c r="A6" s="53">
        <v>1</v>
      </c>
      <c r="B6" s="53">
        <v>2</v>
      </c>
      <c r="C6" s="53">
        <v>3</v>
      </c>
      <c r="D6" s="53">
        <v>4</v>
      </c>
      <c r="E6" s="53">
        <v>5</v>
      </c>
      <c r="F6" s="53">
        <v>6</v>
      </c>
      <c r="G6" s="53">
        <v>7</v>
      </c>
      <c r="H6" s="53">
        <v>8</v>
      </c>
    </row>
    <row r="7" ht="12.75" customHeight="1" spans="1:8">
      <c r="A7" s="16" t="s">
        <v>73</v>
      </c>
      <c r="B7" s="16"/>
      <c r="C7" s="16"/>
      <c r="D7" s="16"/>
      <c r="E7" s="21"/>
      <c r="F7" s="21">
        <v>2</v>
      </c>
      <c r="G7" s="54">
        <v>8000</v>
      </c>
      <c r="H7" s="54">
        <v>16000</v>
      </c>
    </row>
    <row r="8" ht="12.75" customHeight="1" spans="1:8">
      <c r="A8" s="18" t="s">
        <v>73</v>
      </c>
      <c r="B8" s="16" t="s">
        <v>353</v>
      </c>
      <c r="C8" s="16" t="s">
        <v>354</v>
      </c>
      <c r="D8" s="16" t="s">
        <v>355</v>
      </c>
      <c r="E8" s="21" t="s">
        <v>356</v>
      </c>
      <c r="F8" s="21">
        <v>2</v>
      </c>
      <c r="G8" s="54">
        <v>8000</v>
      </c>
      <c r="H8" s="54">
        <v>16000</v>
      </c>
    </row>
    <row r="9" ht="12.75" customHeight="1" spans="1:8">
      <c r="A9" s="21" t="s">
        <v>58</v>
      </c>
      <c r="B9" s="37"/>
      <c r="C9" s="37"/>
      <c r="D9" s="37"/>
      <c r="E9" s="21"/>
      <c r="F9" s="21">
        <v>2</v>
      </c>
      <c r="G9" s="54">
        <v>8000</v>
      </c>
      <c r="H9" s="54">
        <v>16000</v>
      </c>
    </row>
  </sheetData>
  <mergeCells count="9">
    <mergeCell ref="A2:H2"/>
    <mergeCell ref="A3:C3"/>
    <mergeCell ref="F4:H4"/>
    <mergeCell ref="A9:E9"/>
    <mergeCell ref="A4:A5"/>
    <mergeCell ref="B4:B5"/>
    <mergeCell ref="C4:C5"/>
    <mergeCell ref="D4:D5"/>
    <mergeCell ref="E4:E5"/>
  </mergeCells>
  <pageMargins left="0.75" right="0.75" top="1" bottom="1" header="0.5" footer="0.5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K11"/>
  <sheetViews>
    <sheetView showZeros="0" workbookViewId="0">
      <selection activeCell="A20" sqref="A20"/>
    </sheetView>
  </sheetViews>
  <sheetFormatPr defaultColWidth="12.5" defaultRowHeight="14.25" customHeight="1"/>
  <cols>
    <col min="1" max="1" width="42.8333333333333" customWidth="1"/>
    <col min="2" max="3" width="32.5" customWidth="1"/>
    <col min="4" max="4" width="34.5" customWidth="1"/>
    <col min="5" max="5" width="24.1555555555556" customWidth="1"/>
    <col min="6" max="7" width="34.5" customWidth="1"/>
    <col min="8" max="8" width="31.5" customWidth="1"/>
    <col min="9" max="11" width="21" customWidth="1"/>
  </cols>
  <sheetData>
    <row r="1" ht="13.5" customHeight="1" spans="4:11">
      <c r="D1" s="22"/>
      <c r="E1" s="22"/>
      <c r="F1" s="22"/>
      <c r="G1" s="22"/>
      <c r="H1" s="23"/>
      <c r="I1" s="23"/>
      <c r="J1" s="23"/>
      <c r="K1" s="39" t="s">
        <v>357</v>
      </c>
    </row>
    <row r="2" ht="43.5" customHeight="1" spans="1:11">
      <c r="A2" s="24" t="s">
        <v>358</v>
      </c>
      <c r="B2" s="24"/>
      <c r="C2" s="24"/>
      <c r="D2" s="24"/>
      <c r="E2" s="24"/>
      <c r="F2" s="24"/>
      <c r="G2" s="24"/>
      <c r="H2" s="24"/>
      <c r="I2" s="24"/>
      <c r="J2" s="24"/>
      <c r="K2" s="24"/>
    </row>
    <row r="3" ht="13.5" customHeight="1" spans="1:11">
      <c r="A3" s="7" t="str">
        <f>"单位名称："&amp;"怒江傈僳族自治州红十字会"</f>
        <v>单位名称：怒江傈僳族自治州红十字会</v>
      </c>
      <c r="B3" s="25"/>
      <c r="C3" s="25"/>
      <c r="D3" s="25"/>
      <c r="E3" s="25"/>
      <c r="F3" s="25"/>
      <c r="G3" s="25"/>
      <c r="H3" s="26"/>
      <c r="I3" s="26"/>
      <c r="J3" s="26"/>
      <c r="K3" s="40" t="s">
        <v>134</v>
      </c>
    </row>
    <row r="4" ht="21.75" customHeight="1" spans="1:11">
      <c r="A4" s="27" t="s">
        <v>247</v>
      </c>
      <c r="B4" s="27" t="s">
        <v>169</v>
      </c>
      <c r="C4" s="27" t="s">
        <v>248</v>
      </c>
      <c r="D4" s="28" t="s">
        <v>170</v>
      </c>
      <c r="E4" s="28" t="s">
        <v>171</v>
      </c>
      <c r="F4" s="28" t="s">
        <v>172</v>
      </c>
      <c r="G4" s="28" t="s">
        <v>173</v>
      </c>
      <c r="H4" s="29" t="s">
        <v>58</v>
      </c>
      <c r="I4" s="41" t="s">
        <v>359</v>
      </c>
      <c r="J4" s="42"/>
      <c r="K4" s="43"/>
    </row>
    <row r="5" ht="21.75" customHeight="1" spans="1:11">
      <c r="A5" s="30"/>
      <c r="B5" s="30"/>
      <c r="C5" s="30"/>
      <c r="D5" s="31"/>
      <c r="E5" s="31"/>
      <c r="F5" s="31"/>
      <c r="G5" s="31"/>
      <c r="H5" s="32"/>
      <c r="I5" s="28" t="s">
        <v>61</v>
      </c>
      <c r="J5" s="28" t="s">
        <v>62</v>
      </c>
      <c r="K5" s="28" t="s">
        <v>63</v>
      </c>
    </row>
    <row r="6" ht="40.5" customHeight="1" spans="1:11">
      <c r="A6" s="33"/>
      <c r="B6" s="33"/>
      <c r="C6" s="33"/>
      <c r="D6" s="34"/>
      <c r="E6" s="34"/>
      <c r="F6" s="34"/>
      <c r="G6" s="34"/>
      <c r="H6" s="35"/>
      <c r="I6" s="34" t="s">
        <v>60</v>
      </c>
      <c r="J6" s="34"/>
      <c r="K6" s="34"/>
    </row>
    <row r="7" ht="15" customHeight="1" spans="1:11">
      <c r="A7" s="36">
        <v>1</v>
      </c>
      <c r="B7" s="36">
        <v>2</v>
      </c>
      <c r="C7" s="36">
        <v>3</v>
      </c>
      <c r="D7" s="36">
        <v>4</v>
      </c>
      <c r="E7" s="36">
        <v>5</v>
      </c>
      <c r="F7" s="36">
        <v>6</v>
      </c>
      <c r="G7" s="36">
        <v>7</v>
      </c>
      <c r="H7" s="36">
        <v>8</v>
      </c>
      <c r="I7" s="36">
        <v>9</v>
      </c>
      <c r="J7" s="44">
        <v>10</v>
      </c>
      <c r="K7" s="44">
        <v>11</v>
      </c>
    </row>
    <row r="8" ht="12.75" customHeight="1" spans="1:11">
      <c r="A8" s="37" t="s">
        <v>309</v>
      </c>
      <c r="B8" s="37"/>
      <c r="C8" s="37"/>
      <c r="D8" s="37"/>
      <c r="E8" s="37"/>
      <c r="F8" s="37"/>
      <c r="G8" s="37"/>
      <c r="H8" s="17"/>
      <c r="I8" s="17"/>
      <c r="J8" s="17"/>
      <c r="K8" s="17"/>
    </row>
    <row r="9" ht="12.75" customHeight="1" spans="1:11">
      <c r="A9" s="37"/>
      <c r="B9" s="37"/>
      <c r="C9" s="37"/>
      <c r="D9" s="37"/>
      <c r="E9" s="37"/>
      <c r="F9" s="37"/>
      <c r="G9" s="37"/>
      <c r="H9" s="17"/>
      <c r="I9" s="17"/>
      <c r="J9" s="17"/>
      <c r="K9" s="17"/>
    </row>
    <row r="10" ht="12.75" customHeight="1" spans="1:11">
      <c r="A10" s="21" t="s">
        <v>58</v>
      </c>
      <c r="B10" s="21"/>
      <c r="C10" s="21"/>
      <c r="D10" s="21"/>
      <c r="E10" s="21"/>
      <c r="F10" s="21"/>
      <c r="G10" s="21"/>
      <c r="H10" s="17"/>
      <c r="I10" s="17"/>
      <c r="J10" s="17"/>
      <c r="K10" s="17"/>
    </row>
    <row r="11" customHeight="1" spans="1:1">
      <c r="A11" s="38" t="s">
        <v>360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ageMargins left="0.75" right="0.75" top="1" bottom="1" header="0.5" footer="0.5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G11"/>
  <sheetViews>
    <sheetView showGridLines="0" showZeros="0" tabSelected="1" workbookViewId="0">
      <selection activeCell="B17" sqref="B16:B17"/>
    </sheetView>
  </sheetViews>
  <sheetFormatPr defaultColWidth="11.6555555555556" defaultRowHeight="12.75" customHeight="1" outlineLevelCol="6"/>
  <cols>
    <col min="1" max="1" width="55.8222222222222" customWidth="1"/>
    <col min="2" max="2" width="29.5" customWidth="1"/>
    <col min="3" max="3" width="31.5" customWidth="1"/>
    <col min="4" max="4" width="30.1555555555556" customWidth="1"/>
    <col min="5" max="5" width="27.5" customWidth="1"/>
    <col min="6" max="6" width="24" customWidth="1"/>
    <col min="7" max="7" width="27.5" customWidth="1"/>
  </cols>
  <sheetData>
    <row r="1" ht="15" customHeight="1" spans="1:7">
      <c r="A1" s="1"/>
      <c r="G1" s="2" t="s">
        <v>361</v>
      </c>
    </row>
    <row r="2" ht="45" customHeight="1" spans="1:7">
      <c r="A2" s="3" t="s">
        <v>362</v>
      </c>
      <c r="B2" s="4"/>
      <c r="C2" s="4"/>
      <c r="D2" s="4"/>
      <c r="E2" s="5"/>
      <c r="F2" s="5"/>
      <c r="G2" s="4"/>
    </row>
    <row r="3" ht="15" customHeight="1" spans="1:7">
      <c r="A3" s="6" t="str">
        <f>"单位名称："&amp;"怒江傈僳族自治州红十字会"</f>
        <v>单位名称：怒江傈僳族自治州红十字会</v>
      </c>
      <c r="B3" s="7"/>
      <c r="C3" s="7"/>
      <c r="D3" s="7"/>
      <c r="G3" s="2" t="s">
        <v>134</v>
      </c>
    </row>
    <row r="4" ht="45" customHeight="1" spans="1:7">
      <c r="A4" s="8" t="s">
        <v>248</v>
      </c>
      <c r="B4" s="8" t="s">
        <v>247</v>
      </c>
      <c r="C4" s="8" t="s">
        <v>169</v>
      </c>
      <c r="D4" s="8" t="s">
        <v>363</v>
      </c>
      <c r="E4" s="9" t="s">
        <v>61</v>
      </c>
      <c r="F4" s="10"/>
      <c r="G4" s="11"/>
    </row>
    <row r="5" ht="45" customHeight="1" spans="1:7">
      <c r="A5" s="12"/>
      <c r="B5" s="13"/>
      <c r="C5" s="12"/>
      <c r="D5" s="13"/>
      <c r="E5" s="14" t="s">
        <v>364</v>
      </c>
      <c r="F5" s="14" t="s">
        <v>365</v>
      </c>
      <c r="G5" s="14" t="s">
        <v>366</v>
      </c>
    </row>
    <row r="6" ht="15" customHeight="1" spans="1:7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</row>
    <row r="7" customHeight="1" spans="1:7">
      <c r="A7" s="16" t="s">
        <v>73</v>
      </c>
      <c r="B7" s="16"/>
      <c r="C7" s="16"/>
      <c r="D7" s="16"/>
      <c r="E7" s="17">
        <v>70000</v>
      </c>
      <c r="F7" s="17"/>
      <c r="G7" s="17"/>
    </row>
    <row r="8" customHeight="1" spans="1:7">
      <c r="A8" s="18" t="s">
        <v>73</v>
      </c>
      <c r="B8" s="16"/>
      <c r="C8" s="16"/>
      <c r="D8" s="16"/>
      <c r="E8" s="17">
        <v>70000</v>
      </c>
      <c r="F8" s="17"/>
      <c r="G8" s="17"/>
    </row>
    <row r="9" customHeight="1" spans="1:7">
      <c r="A9" s="19"/>
      <c r="B9" s="16" t="s">
        <v>367</v>
      </c>
      <c r="C9" s="16" t="s">
        <v>251</v>
      </c>
      <c r="D9" s="16" t="s">
        <v>368</v>
      </c>
      <c r="E9" s="20">
        <v>70000</v>
      </c>
      <c r="F9" s="20"/>
      <c r="G9" s="20"/>
    </row>
    <row r="10" customHeight="1" spans="1:7">
      <c r="A10" s="21" t="s">
        <v>58</v>
      </c>
      <c r="B10" s="21"/>
      <c r="C10" s="21"/>
      <c r="D10" s="21"/>
      <c r="E10" s="20">
        <v>70000</v>
      </c>
      <c r="F10" s="20"/>
      <c r="G10" s="20"/>
    </row>
    <row r="11" customHeight="1" spans="1:1">
      <c r="A11" t="s">
        <v>369</v>
      </c>
    </row>
  </sheetData>
  <mergeCells count="7">
    <mergeCell ref="A2:G2"/>
    <mergeCell ref="E4:G4"/>
    <mergeCell ref="A10:D10"/>
    <mergeCell ref="A4:A5"/>
    <mergeCell ref="B4:B5"/>
    <mergeCell ref="C4:C5"/>
    <mergeCell ref="D4:D5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部门财政拨款收支预算总表02-1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部门政府性基金预算支出预算表06</vt:lpstr>
      <vt:lpstr>部门政府采购预算表07</vt:lpstr>
      <vt:lpstr>部门政府购买服务预算表08</vt:lpstr>
      <vt:lpstr>州对下转移支付预算表09-1</vt:lpstr>
      <vt:lpstr>州对下转移支付绩效目标表09-2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怣</cp:lastModifiedBy>
  <dcterms:created xsi:type="dcterms:W3CDTF">2025-02-07T06:28:00Z</dcterms:created>
  <dcterms:modified xsi:type="dcterms:W3CDTF">2025-04-07T09:02:06Z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C60E9E97B6A84AD7ABD834F1448A510B_13</vt:lpwstr>
  </property>
  <property fmtid="{D5CDD505-2E9C-101B-9397-08002B2CF9AE}" pid="3" name="KSOProductBuildVer">
    <vt:lpwstr>2052-12.1.0.19302</vt:lpwstr>
  </property>
</Properties>
</file>