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4" firstSheet="3" activeTab="8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<sst xmlns="http://schemas.openxmlformats.org/spreadsheetml/2006/main" count="816" uniqueCount="378">
  <si>
    <t>预算01-1表</t>
  </si>
  <si>
    <t>单位名称：昆明市呈贡区红十字会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</si>
  <si>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</si>
  <si>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</si>
  <si>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</si>
  <si>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</si>
  <si>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</si>
  <si>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</si>
  <si>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</si>
  <si>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</si>
  <si>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</si>
  <si>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</si>
  <si>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</si>
  <si>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</si>
  <si>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</si>
  <si>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</si>
  <si>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</si>
  <si>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</si>
  <si>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</si>
  <si>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</si>
  <si>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</si>
  <si>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</si>
  <si>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</si>
  <si>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</si>
  <si>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</si>
  <si>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</si>
  <si>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</si>
  <si>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</si>
  <si>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</si>
  <si>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</si>
  <si>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</si>
  <si>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</si>
  <si>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</si>
  <si>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</si>
  <si>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</si>
  <si>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</si>
  <si>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</si>
  <si>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</si>
  <si>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</si>
  <si>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</si>
  <si>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</si>
  <si>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</si>
  <si>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</si>
  <si>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</si>
  <si>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</si>
  <si>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</si>
  <si>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</si>
  <si>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</si>
  <si>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</si>
  <si>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</si>
  <si>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</si>
  <si>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</si>
  <si>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</si>
  <si>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</si>
  <si>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</si>
  <si>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</si>
  <si>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</si>
  <si>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</si>
  <si>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</si>
  <si>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</si>
  <si>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</si>
  <si>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</si>
  <si>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</si>
  <si>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</si>
  <si>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</si>
  <si>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</si>
  <si>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</si>
  <si>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</si>
  <si>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</si>
  <si>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</si>
  <si>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</si>
  <si>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呈贡区红十字会</t>
  </si>
  <si>
    <t>265001</t>
  </si>
  <si>
    <t>昆明市呈贡区红十字会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</si>
  <si>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</si>
  <si>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</si>
  <si>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</si>
  <si>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</si>
  <si>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</si>
  <si>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</si>
  <si>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</si>
  <si>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</si>
  <si>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</si>
  <si>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</si>
  <si>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</si>
  <si>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</si>
  <si>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</si>
  <si>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</si>
  <si>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</si>
  <si>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</si>
  <si>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</si>
  <si>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</si>
  <si>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</si>
  <si>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</si>
  <si>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</si>
  <si>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</si>
  <si>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</si>
  <si>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</si>
  <si>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</si>
  <si>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</si>
  <si>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</si>
  <si>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</si>
  <si>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</si>
  <si>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</si>
  <si>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</si>
  <si>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</si>
  <si>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</si>
  <si>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</si>
  <si>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</si>
  <si>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</si>
  <si>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</si>
  <si>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</si>
  <si>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</si>
  <si>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</si>
  <si>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</si>
  <si>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</si>
  <si>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</si>
  <si>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</si>
  <si>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</si>
  <si>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</si>
  <si>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</si>
  <si>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</si>
  <si>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</si>
  <si>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</si>
  <si>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</si>
  <si>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</si>
  <si>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</si>
  <si>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</si>
  <si>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</si>
  <si>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</si>
  <si>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</si>
  <si>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</si>
  <si>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</si>
  <si>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</si>
  <si>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</si>
  <si>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</si>
  <si>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</si>
  <si>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</si>
  <si>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</si>
  <si>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</si>
  <si>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</si>
  <si>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</si>
  <si>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</si>
  <si>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</si>
  <si>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</si>
  <si>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</si>
  <si>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</si>
  <si>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</si>
  <si>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</si>
  <si>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</si>
  <si>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</si>
  <si>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</si>
  <si>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</si>
  <si>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</si>
  <si>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</si>
  <si>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</si>
  <si>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</si>
  <si>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</si>
  <si>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</si>
  <si>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</si>
  <si>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</si>
  <si>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</si>
  <si>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</si>
  <si>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</si>
  <si>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</si>
  <si>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</si>
  <si>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</si>
  <si>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</si>
  <si>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</si>
  <si>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</si>
  <si>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</si>
  <si>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</si>
  <si>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</si>
  <si>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</si>
  <si>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</si>
  <si>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</si>
  <si>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</si>
  <si>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</si>
  <si>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</si>
  <si>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</si>
  <si>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</si>
  <si>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</si>
  <si>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</si>
  <si>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</si>
  <si>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</si>
  <si>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</si>
  <si>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</si>
  <si>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</si>
  <si>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</si>
  <si>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</si>
  <si>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</si>
  <si>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</si>
  <si>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</si>
  <si>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</si>
  <si>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</si>
  <si>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</si>
  <si>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</si>
  <si>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</si>
  <si>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</si>
  <si>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</si>
  <si>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</si>
  <si>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</si>
  <si>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行政人员绩效奖励</t>
  </si>
  <si>
    <t>30103</t>
  </si>
  <si>
    <t>奖金</t>
  </si>
  <si>
    <t>行政人员工资支出</t>
  </si>
  <si>
    <t>30101</t>
  </si>
  <si>
    <t>基本工资</t>
  </si>
  <si>
    <t>30102</t>
  </si>
  <si>
    <t>津贴补贴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</si>
  <si>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</si>
  <si>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</si>
  <si>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</si>
  <si>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</si>
  <si>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</si>
  <si>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</si>
  <si>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</si>
  <si>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</si>
  <si>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</si>
  <si>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</si>
  <si>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离退休人员支出</t>
  </si>
  <si>
    <t>30305</t>
  </si>
  <si>
    <t>生活补助</t>
  </si>
  <si>
    <t>其他人员支出</t>
  </si>
  <si>
    <t>30199</t>
  </si>
  <si>
    <t>其他工资福利支出</t>
  </si>
  <si>
    <t>公务交通补贴</t>
  </si>
  <si>
    <t>30239</t>
  </si>
  <si>
    <t>其他交通费用</t>
  </si>
  <si>
    <t>工会经费</t>
  </si>
  <si>
    <t>30228</t>
  </si>
  <si>
    <t>一般公用运转支出</t>
  </si>
  <si>
    <t>30216</t>
  </si>
  <si>
    <t>培训费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</si>
  <si>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</si>
  <si>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</si>
  <si>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</si>
  <si>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</si>
  <si>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</si>
  <si>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</si>
  <si>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</si>
  <si>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</si>
  <si>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</si>
  <si>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</si>
  <si>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</si>
  <si>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</si>
  <si>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</si>
  <si>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</si>
  <si>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30229</t>
  </si>
  <si>
    <t>福利费</t>
  </si>
  <si>
    <t>编外人员公用经费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</si>
  <si>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</si>
  <si>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</si>
  <si>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</si>
  <si>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</si>
  <si>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</si>
  <si>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</si>
  <si>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</si>
  <si>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公益性救护培训经费</t>
  </si>
  <si>
    <t>红十字活动开展经费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</si>
  <si>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</si>
  <si>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</si>
  <si>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</si>
  <si>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</si>
  <si>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</si>
  <si>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</si>
  <si>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</si>
  <si>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</si>
  <si>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</si>
  <si>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</si>
  <si>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开展红十字“三救三献”基层组织建设、志愿服务、宣传、财务收支审计等工作。</t>
  </si>
  <si>
    <t>产出指标</t>
  </si>
  <si>
    <t>数量指标</t>
  </si>
  <si>
    <t>公开发放的宣传材料数量</t>
  </si>
  <si>
    <t>&gt;=</t>
  </si>
  <si>
    <t>5000</t>
  </si>
  <si>
    <t>份（部、个、幅、条）</t>
  </si>
  <si>
    <t>定量指标</t>
  </si>
  <si>
    <t>反映制作宣传横幅、宣传册等的数量情况。</t>
  </si>
  <si>
    <t>开展红十字主题宣传活动</t>
  </si>
  <si>
    <t>次</t>
  </si>
  <si>
    <t>反映组织宣传活动次数的情况。</t>
  </si>
  <si>
    <t>时效指标</t>
  </si>
  <si>
    <t>计划完成率</t>
  </si>
  <si>
    <t>=</t>
  </si>
  <si>
    <t>年度内</t>
  </si>
  <si>
    <t>年</t>
  </si>
  <si>
    <t>定性指标</t>
  </si>
  <si>
    <t>计划完成率=在规定时间内宣传任务完成数/宣传任务计划数*100%</t>
  </si>
  <si>
    <t>效益指标</t>
  </si>
  <si>
    <t>社会效益</t>
  </si>
  <si>
    <t>宣传活动参与人次</t>
  </si>
  <si>
    <t>500</t>
  </si>
  <si>
    <t>人次</t>
  </si>
  <si>
    <t>反映宣传活动参与人次情况。</t>
  </si>
  <si>
    <t>满意度指标</t>
  </si>
  <si>
    <t>服务对象满意度</t>
  </si>
  <si>
    <t>社会公众满意度</t>
  </si>
  <si>
    <t>95</t>
  </si>
  <si>
    <t>%</t>
  </si>
  <si>
    <t>反映社会公众对宣传的满意程度。</t>
  </si>
  <si>
    <t>全区开展公益救护培训约25期，培训人数约10000人、开展全区救护员培训约6期，培训人数约500人，培共计1.5万元。</t>
  </si>
  <si>
    <t>组织救护员培训期数</t>
  </si>
  <si>
    <t>期</t>
  </si>
  <si>
    <t>反映预算部门（单位）组织开展各类培训的期数</t>
  </si>
  <si>
    <t>组织普及性培训期数</t>
  </si>
  <si>
    <t>反映预算部门（单位）组织开展各类培训的期数。</t>
  </si>
  <si>
    <t>救护员培训参加人次</t>
  </si>
  <si>
    <t>300</t>
  </si>
  <si>
    <t>反映预算部门（单位）组织开展各类培训的人次。</t>
  </si>
  <si>
    <t>质量指标</t>
  </si>
  <si>
    <t>培训人员合格率</t>
  </si>
  <si>
    <t>反映预算部门（单位）组织开展各类培训的质量。
培训人员合格率=（合格的学员数量/培训总学员数量）*100%。</t>
  </si>
  <si>
    <t>可持续影响</t>
  </si>
  <si>
    <t>救护培训影响力</t>
  </si>
  <si>
    <t>反映救护培训成效。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</si>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</sst>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yyyy/mm/dd"/>
    <numFmt numFmtId="179" formatCode="#,##0.00;\-#,##0.00;;@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0" fillId="0" borderId="7">
      <alignment horizontal="right" vertical="center"/>
    </xf>
    <xf numFmtId="0" fontId="18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0" fillId="0" borderId="7">
      <alignment horizontal="right"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8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33" fillId="1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10" fontId="20" fillId="0" borderId="7">
      <alignment horizontal="right" vertical="center"/>
    </xf>
    <xf numFmtId="0" fontId="18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9" fontId="20" fillId="0" borderId="7">
      <alignment horizontal="right" vertical="center"/>
    </xf>
    <xf numFmtId="49" fontId="20" fillId="0" borderId="7">
      <alignment horizontal="left" vertical="center" wrapText="1"/>
    </xf>
    <xf numFmtId="179" fontId="20" fillId="0" borderId="7">
      <alignment horizontal="right" vertical="center"/>
    </xf>
    <xf numFmtId="176" fontId="20" fillId="0" borderId="7">
      <alignment horizontal="right" vertical="center"/>
    </xf>
    <xf numFmtId="180" fontId="20" fillId="0" borderId="7">
      <alignment horizontal="right" vertical="center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5" fillId="0" borderId="7" xfId="53" applyNumberFormat="1" applyFont="1" applyBorder="1">
      <alignment horizontal="left" vertical="center" wrapText="1"/>
    </xf>
    <xf numFmtId="49" fontId="5" fillId="0" borderId="7" xfId="53" applyNumberFormat="1" applyFont="1" applyBorder="1" applyAlignment="1">
      <alignment horizontal="left" vertical="center" wrapText="1" indent="1"/>
    </xf>
    <xf numFmtId="49" fontId="5" fillId="0" borderId="7" xfId="53" applyNumberFormat="1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Border="1"/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>
      <alignment horizontal="left" vertical="center" wrapText="1"/>
    </xf>
    <xf numFmtId="179" fontId="17" fillId="0" borderId="7" xfId="0" applyNumberFormat="1" applyFont="1" applyBorder="1" applyAlignment="1">
      <alignment horizontal="right" vertical="center"/>
    </xf>
    <xf numFmtId="0" fontId="16" fillId="2" borderId="7" xfId="0" applyFont="1" applyFill="1" applyBorder="1" applyAlignment="1">
      <alignment horizontal="left" vertical="center" wrapText="1" indent="1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60" zoomScaleNormal="60" workbookViewId="0">
      <pane ySplit="1" topLeftCell="A2" activePane="bottomLeft" state="frozen"/>
      <selection/>
      <selection pane="bottomLeft" activeCell="B37" sqref="B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"2025"&amp;"年财务收支预算总表"</f>
        <v>2025年财务收支预算总表</v>
      </c>
    </row>
    <row r="4" ht="17.25" customHeight="1" spans="1:4">
      <c r="A4" s="43" t="s">
        <v>1</v>
      </c>
      <c r="B4" s="166"/>
      <c r="D4" s="141" t="s">
        <v>2</v>
      </c>
    </row>
    <row r="5" ht="23.25" customHeight="1" spans="1:4">
      <c r="A5" s="167" t="s">
        <v>3</v>
      </c>
      <c r="B5" s="168"/>
      <c r="C5" s="167" t="s">
        <v>4</v>
      </c>
      <c r="D5" s="168"/>
    </row>
    <row r="6" ht="24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7.25" customHeight="1" spans="1:4">
      <c r="A7" s="169" t="s">
        <v>8</v>
      </c>
      <c r="B7" s="79">
        <v>1651338.36</v>
      </c>
      <c r="C7" s="169" t="s">
        <v>9</v>
      </c>
      <c r="D7" s="79"/>
    </row>
    <row r="8" ht="17.25" customHeight="1" spans="1:4">
      <c r="A8" s="169" t="s">
        <v>10</v>
      </c>
      <c r="B8" s="79"/>
      <c r="C8" s="169" t="s">
        <v>11</v>
      </c>
      <c r="D8" s="79"/>
    </row>
    <row r="9" ht="17.25" customHeight="1" spans="1:4">
      <c r="A9" s="169" t="s">
        <v>12</v>
      </c>
      <c r="B9" s="79"/>
      <c r="C9" s="204" t="s">
        <v>13</v>
      </c>
      <c r="D9" s="79"/>
    </row>
    <row r="10" ht="17.25" customHeight="1" spans="1:4">
      <c r="A10" s="169" t="s">
        <v>14</v>
      </c>
      <c r="B10" s="79"/>
      <c r="C10" s="204" t="s">
        <v>15</v>
      </c>
      <c r="D10" s="79"/>
    </row>
    <row r="11" ht="17.25" customHeight="1" spans="1:4">
      <c r="A11" s="169" t="s">
        <v>16</v>
      </c>
      <c r="B11" s="79"/>
      <c r="C11" s="204" t="s">
        <v>17</v>
      </c>
      <c r="D11" s="79">
        <v>1800</v>
      </c>
    </row>
    <row r="12" ht="17.25" customHeight="1" spans="1:4">
      <c r="A12" s="169" t="s">
        <v>18</v>
      </c>
      <c r="B12" s="79"/>
      <c r="C12" s="204" t="s">
        <v>19</v>
      </c>
      <c r="D12" s="79"/>
    </row>
    <row r="13" ht="17.25" customHeight="1" spans="1:4">
      <c r="A13" s="169" t="s">
        <v>20</v>
      </c>
      <c r="B13" s="79"/>
      <c r="C13" s="31" t="s">
        <v>21</v>
      </c>
      <c r="D13" s="79"/>
    </row>
    <row r="14" ht="17.25" customHeight="1" spans="1:4">
      <c r="A14" s="169" t="s">
        <v>22</v>
      </c>
      <c r="B14" s="79"/>
      <c r="C14" s="31" t="s">
        <v>23</v>
      </c>
      <c r="D14" s="79">
        <v>1424359.36</v>
      </c>
    </row>
    <row r="15" ht="17.25" customHeight="1" spans="1:4">
      <c r="A15" s="169" t="s">
        <v>24</v>
      </c>
      <c r="B15" s="79"/>
      <c r="C15" s="31" t="s">
        <v>25</v>
      </c>
      <c r="D15" s="79">
        <v>116303</v>
      </c>
    </row>
    <row r="16" ht="17.25" customHeight="1" spans="1:4">
      <c r="A16" s="169" t="s">
        <v>26</v>
      </c>
      <c r="B16" s="79"/>
      <c r="C16" s="31" t="s">
        <v>27</v>
      </c>
      <c r="D16" s="79"/>
    </row>
    <row r="17" ht="17.25" customHeight="1" spans="1:4">
      <c r="A17" s="147"/>
      <c r="B17" s="79"/>
      <c r="C17" s="31" t="s">
        <v>28</v>
      </c>
      <c r="D17" s="79"/>
    </row>
    <row r="18" ht="17.25" customHeight="1" spans="1:4">
      <c r="A18" s="170"/>
      <c r="B18" s="79"/>
      <c r="C18" s="31" t="s">
        <v>29</v>
      </c>
      <c r="D18" s="79"/>
    </row>
    <row r="19" ht="17.25" customHeight="1" spans="1:4">
      <c r="A19" s="170"/>
      <c r="B19" s="79"/>
      <c r="C19" s="31" t="s">
        <v>30</v>
      </c>
      <c r="D19" s="79"/>
    </row>
    <row r="20" ht="17.25" customHeight="1" spans="1:4">
      <c r="A20" s="170"/>
      <c r="B20" s="79"/>
      <c r="C20" s="31" t="s">
        <v>31</v>
      </c>
      <c r="D20" s="79"/>
    </row>
    <row r="21" ht="17.25" customHeight="1" spans="1:4">
      <c r="A21" s="170"/>
      <c r="B21" s="79"/>
      <c r="C21" s="31" t="s">
        <v>32</v>
      </c>
      <c r="D21" s="79"/>
    </row>
    <row r="22" ht="17.25" customHeight="1" spans="1:4">
      <c r="A22" s="170"/>
      <c r="B22" s="79"/>
      <c r="C22" s="31" t="s">
        <v>33</v>
      </c>
      <c r="D22" s="79"/>
    </row>
    <row r="23" ht="17.25" customHeight="1" spans="1:4">
      <c r="A23" s="170"/>
      <c r="B23" s="79"/>
      <c r="C23" s="31" t="s">
        <v>34</v>
      </c>
      <c r="D23" s="79"/>
    </row>
    <row r="24" ht="17.25" customHeight="1" spans="1:4">
      <c r="A24" s="170"/>
      <c r="B24" s="79"/>
      <c r="C24" s="31" t="s">
        <v>35</v>
      </c>
      <c r="D24" s="79"/>
    </row>
    <row r="25" ht="17.25" customHeight="1" spans="1:4">
      <c r="A25" s="170"/>
      <c r="B25" s="79"/>
      <c r="C25" s="31" t="s">
        <v>36</v>
      </c>
      <c r="D25" s="79">
        <v>108876</v>
      </c>
    </row>
    <row r="26" ht="17.25" customHeight="1" spans="1:4">
      <c r="A26" s="170"/>
      <c r="B26" s="79"/>
      <c r="C26" s="31" t="s">
        <v>37</v>
      </c>
      <c r="D26" s="79"/>
    </row>
    <row r="27" ht="17.25" customHeight="1" spans="1:4">
      <c r="A27" s="170"/>
      <c r="B27" s="79"/>
      <c r="C27" s="147" t="s">
        <v>38</v>
      </c>
      <c r="D27" s="79"/>
    </row>
    <row r="28" ht="17.25" customHeight="1" spans="1:4">
      <c r="A28" s="170"/>
      <c r="B28" s="79"/>
      <c r="C28" s="31" t="s">
        <v>39</v>
      </c>
      <c r="D28" s="79"/>
    </row>
    <row r="29" ht="16.5" customHeight="1" spans="1:4">
      <c r="A29" s="170"/>
      <c r="B29" s="79"/>
      <c r="C29" s="31" t="s">
        <v>40</v>
      </c>
      <c r="D29" s="79"/>
    </row>
    <row r="30" ht="16.5" customHeight="1" spans="1:4">
      <c r="A30" s="170"/>
      <c r="B30" s="79"/>
      <c r="C30" s="147" t="s">
        <v>41</v>
      </c>
      <c r="D30" s="79"/>
    </row>
    <row r="31" ht="17.25" customHeight="1" spans="1:4">
      <c r="A31" s="170"/>
      <c r="B31" s="79"/>
      <c r="C31" s="147" t="s">
        <v>42</v>
      </c>
      <c r="D31" s="79"/>
    </row>
    <row r="32" ht="17.25" customHeight="1" spans="1:4">
      <c r="A32" s="170"/>
      <c r="B32" s="79"/>
      <c r="C32" s="31" t="s">
        <v>43</v>
      </c>
      <c r="D32" s="79"/>
    </row>
    <row r="33" ht="16.5" customHeight="1" spans="1:4">
      <c r="A33" s="170" t="s">
        <v>44</v>
      </c>
      <c r="B33" s="79">
        <v>1651338.36</v>
      </c>
      <c r="C33" s="170" t="s">
        <v>45</v>
      </c>
      <c r="D33" s="79">
        <v>1651338.36</v>
      </c>
    </row>
    <row r="34" ht="16.5" customHeight="1" spans="1:4">
      <c r="A34" s="147" t="s">
        <v>46</v>
      </c>
      <c r="B34" s="79"/>
      <c r="C34" s="147" t="s">
        <v>47</v>
      </c>
      <c r="D34" s="79"/>
    </row>
    <row r="35" ht="16.5" customHeight="1" spans="1:4">
      <c r="A35" s="31" t="s">
        <v>48</v>
      </c>
      <c r="B35" s="79"/>
      <c r="C35" s="31" t="s">
        <v>48</v>
      </c>
      <c r="D35" s="79"/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71" t="s">
        <v>51</v>
      </c>
      <c r="B37" s="79">
        <v>1651338.36</v>
      </c>
      <c r="C37" s="171" t="s">
        <v>52</v>
      </c>
      <c r="D37" s="79">
        <v>1651338.36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E20" sqref="E2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191" t="s">
        <v>54</v>
      </c>
      <c r="B5" s="192" t="s">
        <v>55</v>
      </c>
      <c r="C5" s="192" t="s">
        <v>56</v>
      </c>
      <c r="D5" s="193" t="s">
        <v>57</v>
      </c>
      <c r="E5" s="193"/>
      <c r="F5" s="193"/>
      <c r="G5" s="193"/>
      <c r="H5" s="193"/>
      <c r="I5" s="130"/>
      <c r="J5" s="193"/>
      <c r="K5" s="193"/>
      <c r="L5" s="193"/>
      <c r="M5" s="193"/>
      <c r="N5" s="199"/>
      <c r="O5" s="193" t="s">
        <v>46</v>
      </c>
      <c r="P5" s="193"/>
      <c r="Q5" s="193"/>
      <c r="R5" s="193"/>
      <c r="S5" s="199"/>
    </row>
    <row r="6" ht="27" customHeight="1" spans="1:19">
      <c r="A6" s="194"/>
      <c r="B6" s="195"/>
      <c r="C6" s="195"/>
      <c r="D6" s="195" t="s">
        <v>58</v>
      </c>
      <c r="E6" s="195" t="s">
        <v>59</v>
      </c>
      <c r="F6" s="195" t="s">
        <v>60</v>
      </c>
      <c r="G6" s="195" t="s">
        <v>61</v>
      </c>
      <c r="H6" s="195" t="s">
        <v>62</v>
      </c>
      <c r="I6" s="200" t="s">
        <v>63</v>
      </c>
      <c r="J6" s="201"/>
      <c r="K6" s="201"/>
      <c r="L6" s="201"/>
      <c r="M6" s="201"/>
      <c r="N6" s="202"/>
      <c r="O6" s="195" t="s">
        <v>58</v>
      </c>
      <c r="P6" s="195" t="s">
        <v>59</v>
      </c>
      <c r="Q6" s="195" t="s">
        <v>60</v>
      </c>
      <c r="R6" s="195" t="s">
        <v>61</v>
      </c>
      <c r="S6" s="195" t="s">
        <v>64</v>
      </c>
    </row>
    <row r="7" ht="30" customHeight="1" spans="1:19">
      <c r="A7" s="196"/>
      <c r="B7" s="105"/>
      <c r="C7" s="114"/>
      <c r="D7" s="114"/>
      <c r="E7" s="114"/>
      <c r="F7" s="114"/>
      <c r="G7" s="114"/>
      <c r="H7" s="114"/>
      <c r="I7" s="70" t="s">
        <v>58</v>
      </c>
      <c r="J7" s="202" t="s">
        <v>65</v>
      </c>
      <c r="K7" s="202" t="s">
        <v>66</v>
      </c>
      <c r="L7" s="202" t="s">
        <v>67</v>
      </c>
      <c r="M7" s="202" t="s">
        <v>68</v>
      </c>
      <c r="N7" s="202" t="s">
        <v>69</v>
      </c>
      <c r="O7" s="203"/>
      <c r="P7" s="203"/>
      <c r="Q7" s="203"/>
      <c r="R7" s="203"/>
      <c r="S7" s="114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70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ht="18" customHeight="1" spans="1:19">
      <c r="A9" s="21" t="s">
        <v>70</v>
      </c>
      <c r="B9" s="21" t="s">
        <v>71</v>
      </c>
      <c r="C9" s="79">
        <v>1651338.36</v>
      </c>
      <c r="D9" s="79">
        <v>1651338.36</v>
      </c>
      <c r="E9" s="79">
        <v>1651338.36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62" t="s">
        <v>72</v>
      </c>
      <c r="B10" s="162" t="s">
        <v>73</v>
      </c>
      <c r="C10" s="79">
        <v>1651338.36</v>
      </c>
      <c r="D10" s="79">
        <v>1651338.36</v>
      </c>
      <c r="E10" s="79">
        <v>1651338.36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62"/>
      <c r="B11" s="162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62"/>
      <c r="B12" s="162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56</v>
      </c>
      <c r="B13" s="198"/>
      <c r="C13" s="79">
        <v>1651338.36</v>
      </c>
      <c r="D13" s="79">
        <v>1651338.36</v>
      </c>
      <c r="E13" s="79">
        <v>1651338.36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zoomScale="50" zoomScaleNormal="50" workbookViewId="0">
      <pane ySplit="1" topLeftCell="A2" activePane="bottomLeft" state="frozen"/>
      <selection/>
      <selection pane="bottomLeft" activeCell="A8" sqref="A8:E2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74</v>
      </c>
    </row>
    <row r="3" ht="41.25" customHeight="1" spans="1:1">
      <c r="A3" s="40" t="str">
        <f>"2025"&amp;"年部门支出预算表"</f>
        <v>2025年部门支出预算表</v>
      </c>
    </row>
    <row r="4" ht="45" customHeight="1" spans="1:15">
      <c r="A4" s="172" t="s">
        <v>1</v>
      </c>
      <c r="B4" s="173"/>
      <c r="O4" s="45" t="s">
        <v>2</v>
      </c>
    </row>
    <row r="5" ht="27" customHeight="1" spans="1:15">
      <c r="A5" s="174" t="s">
        <v>75</v>
      </c>
      <c r="B5" s="174" t="s">
        <v>76</v>
      </c>
      <c r="C5" s="174" t="s">
        <v>56</v>
      </c>
      <c r="D5" s="175" t="s">
        <v>59</v>
      </c>
      <c r="E5" s="176"/>
      <c r="F5" s="177"/>
      <c r="G5" s="178" t="s">
        <v>60</v>
      </c>
      <c r="H5" s="178" t="s">
        <v>61</v>
      </c>
      <c r="I5" s="178" t="s">
        <v>77</v>
      </c>
      <c r="J5" s="175" t="s">
        <v>63</v>
      </c>
      <c r="K5" s="176"/>
      <c r="L5" s="176"/>
      <c r="M5" s="176"/>
      <c r="N5" s="188"/>
      <c r="O5" s="189"/>
    </row>
    <row r="6" ht="42" customHeight="1" spans="1:15">
      <c r="A6" s="179"/>
      <c r="B6" s="179"/>
      <c r="C6" s="180"/>
      <c r="D6" s="181" t="s">
        <v>58</v>
      </c>
      <c r="E6" s="181" t="s">
        <v>78</v>
      </c>
      <c r="F6" s="181" t="s">
        <v>79</v>
      </c>
      <c r="G6" s="180"/>
      <c r="H6" s="180"/>
      <c r="I6" s="190"/>
      <c r="J6" s="181" t="s">
        <v>58</v>
      </c>
      <c r="K6" s="167" t="s">
        <v>80</v>
      </c>
      <c r="L6" s="167" t="s">
        <v>81</v>
      </c>
      <c r="M6" s="167" t="s">
        <v>82</v>
      </c>
      <c r="N6" s="167" t="s">
        <v>83</v>
      </c>
      <c r="O6" s="167" t="s">
        <v>84</v>
      </c>
    </row>
    <row r="7" ht="18" customHeight="1" spans="1:15">
      <c r="A7" s="51" t="s">
        <v>85</v>
      </c>
      <c r="B7" s="51" t="s">
        <v>86</v>
      </c>
      <c r="C7" s="51" t="s">
        <v>87</v>
      </c>
      <c r="D7" s="55" t="s">
        <v>88</v>
      </c>
      <c r="E7" s="55" t="s">
        <v>89</v>
      </c>
      <c r="F7" s="55" t="s">
        <v>90</v>
      </c>
      <c r="G7" s="55" t="s">
        <v>91</v>
      </c>
      <c r="H7" s="55" t="s">
        <v>92</v>
      </c>
      <c r="I7" s="55" t="s">
        <v>93</v>
      </c>
      <c r="J7" s="55" t="s">
        <v>94</v>
      </c>
      <c r="K7" s="55" t="s">
        <v>95</v>
      </c>
      <c r="L7" s="55" t="s">
        <v>96</v>
      </c>
      <c r="M7" s="55" t="s">
        <v>97</v>
      </c>
      <c r="N7" s="51" t="s">
        <v>98</v>
      </c>
      <c r="O7" s="55" t="s">
        <v>99</v>
      </c>
    </row>
    <row r="8" ht="30" customHeight="1" spans="1:15">
      <c r="A8" s="182" t="s">
        <v>100</v>
      </c>
      <c r="B8" s="182" t="s">
        <v>101</v>
      </c>
      <c r="C8" s="183">
        <v>1800</v>
      </c>
      <c r="D8" s="183">
        <v>1800</v>
      </c>
      <c r="E8" s="183"/>
      <c r="F8" s="79"/>
      <c r="G8" s="79"/>
      <c r="H8" s="79"/>
      <c r="I8" s="79"/>
      <c r="J8" s="79"/>
      <c r="K8" s="79"/>
      <c r="L8" s="55"/>
      <c r="M8" s="55"/>
      <c r="N8" s="51"/>
      <c r="O8" s="55"/>
    </row>
    <row r="9" ht="30" customHeight="1" spans="1:15">
      <c r="A9" s="184" t="s">
        <v>102</v>
      </c>
      <c r="B9" s="184" t="s">
        <v>103</v>
      </c>
      <c r="C9" s="183">
        <v>1800</v>
      </c>
      <c r="D9" s="183">
        <v>1800</v>
      </c>
      <c r="E9" s="183"/>
      <c r="F9" s="79"/>
      <c r="G9" s="79"/>
      <c r="H9" s="79"/>
      <c r="I9" s="79"/>
      <c r="J9" s="79"/>
      <c r="K9" s="79"/>
      <c r="L9" s="55"/>
      <c r="M9" s="55"/>
      <c r="N9" s="51"/>
      <c r="O9" s="55"/>
    </row>
    <row r="10" ht="30" customHeight="1" spans="1:15">
      <c r="A10" s="185" t="s">
        <v>104</v>
      </c>
      <c r="B10" s="185" t="s">
        <v>105</v>
      </c>
      <c r="C10" s="183">
        <v>1800</v>
      </c>
      <c r="D10" s="183">
        <v>1800</v>
      </c>
      <c r="E10" s="183"/>
      <c r="F10" s="79"/>
      <c r="G10" s="79"/>
      <c r="H10" s="79"/>
      <c r="I10" s="79"/>
      <c r="J10" s="79"/>
      <c r="K10" s="79"/>
      <c r="L10" s="55"/>
      <c r="M10" s="55"/>
      <c r="N10" s="51"/>
      <c r="O10" s="55"/>
    </row>
    <row r="11" ht="30" customHeight="1" spans="1:15">
      <c r="A11" s="182" t="s">
        <v>106</v>
      </c>
      <c r="B11" s="182" t="s">
        <v>107</v>
      </c>
      <c r="C11" s="183">
        <v>1424359.36</v>
      </c>
      <c r="D11" s="183">
        <v>1394359.36</v>
      </c>
      <c r="E11" s="183">
        <v>30000</v>
      </c>
      <c r="F11" s="79"/>
      <c r="G11" s="79"/>
      <c r="H11" s="79"/>
      <c r="I11" s="79"/>
      <c r="J11" s="79"/>
      <c r="K11" s="79"/>
      <c r="L11" s="55"/>
      <c r="M11" s="55"/>
      <c r="N11" s="51"/>
      <c r="O11" s="55"/>
    </row>
    <row r="12" ht="30" customHeight="1" spans="1:15">
      <c r="A12" s="184" t="s">
        <v>108</v>
      </c>
      <c r="B12" s="184" t="s">
        <v>109</v>
      </c>
      <c r="C12" s="183">
        <v>156000</v>
      </c>
      <c r="D12" s="183">
        <v>156000</v>
      </c>
      <c r="E12" s="183"/>
      <c r="F12" s="79"/>
      <c r="G12" s="79"/>
      <c r="H12" s="79"/>
      <c r="I12" s="79"/>
      <c r="J12" s="79"/>
      <c r="K12" s="79"/>
      <c r="L12" s="55"/>
      <c r="M12" s="55"/>
      <c r="N12" s="51"/>
      <c r="O12" s="55"/>
    </row>
    <row r="13" ht="30" customHeight="1" spans="1:15">
      <c r="A13" s="185" t="s">
        <v>110</v>
      </c>
      <c r="B13" s="185" t="s">
        <v>111</v>
      </c>
      <c r="C13" s="183">
        <v>25800</v>
      </c>
      <c r="D13" s="183">
        <v>25800</v>
      </c>
      <c r="E13" s="183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43" customHeight="1" spans="1:15">
      <c r="A14" s="185" t="s">
        <v>112</v>
      </c>
      <c r="B14" s="185" t="s">
        <v>113</v>
      </c>
      <c r="C14" s="183">
        <v>130200</v>
      </c>
      <c r="D14" s="183">
        <v>130200</v>
      </c>
      <c r="E14" s="183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30" customHeight="1" spans="1:15">
      <c r="A15" s="184" t="s">
        <v>114</v>
      </c>
      <c r="B15" s="184" t="s">
        <v>115</v>
      </c>
      <c r="C15" s="183">
        <v>1268359.36</v>
      </c>
      <c r="D15" s="183">
        <v>1238359.36</v>
      </c>
      <c r="E15" s="183">
        <v>30000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30" customHeight="1" spans="1:15">
      <c r="A16" s="185" t="s">
        <v>116</v>
      </c>
      <c r="B16" s="185" t="s">
        <v>117</v>
      </c>
      <c r="C16" s="183">
        <v>1112871.36</v>
      </c>
      <c r="D16" s="183">
        <v>1112871.36</v>
      </c>
      <c r="E16" s="183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30" customHeight="1" spans="1:15">
      <c r="A17" s="185" t="s">
        <v>118</v>
      </c>
      <c r="B17" s="185" t="s">
        <v>119</v>
      </c>
      <c r="C17" s="183">
        <v>155488</v>
      </c>
      <c r="D17" s="183">
        <v>125488</v>
      </c>
      <c r="E17" s="183">
        <v>30000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30" customHeight="1" spans="1:15">
      <c r="A18" s="182" t="s">
        <v>120</v>
      </c>
      <c r="B18" s="182" t="s">
        <v>121</v>
      </c>
      <c r="C18" s="183">
        <v>116303</v>
      </c>
      <c r="D18" s="183">
        <v>116303</v>
      </c>
      <c r="E18" s="183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30" customHeight="1" spans="1:15">
      <c r="A19" s="184" t="s">
        <v>122</v>
      </c>
      <c r="B19" s="184" t="s">
        <v>123</v>
      </c>
      <c r="C19" s="183">
        <v>116303</v>
      </c>
      <c r="D19" s="183">
        <v>116303</v>
      </c>
      <c r="E19" s="183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30" customHeight="1" spans="1:15">
      <c r="A20" s="185" t="s">
        <v>124</v>
      </c>
      <c r="B20" s="185" t="s">
        <v>125</v>
      </c>
      <c r="C20" s="183">
        <v>64320</v>
      </c>
      <c r="D20" s="183">
        <v>64320</v>
      </c>
      <c r="E20" s="183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30" customHeight="1" spans="1:15">
      <c r="A21" s="185" t="s">
        <v>126</v>
      </c>
      <c r="B21" s="185" t="s">
        <v>127</v>
      </c>
      <c r="C21" s="183">
        <v>46900</v>
      </c>
      <c r="D21" s="183">
        <v>46900</v>
      </c>
      <c r="E21" s="183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30" customHeight="1" spans="1:15">
      <c r="A22" s="185" t="s">
        <v>128</v>
      </c>
      <c r="B22" s="185" t="s">
        <v>129</v>
      </c>
      <c r="C22" s="183">
        <v>5083</v>
      </c>
      <c r="D22" s="183">
        <v>5083</v>
      </c>
      <c r="E22" s="183"/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30" customHeight="1" spans="1:15">
      <c r="A23" s="182" t="s">
        <v>130</v>
      </c>
      <c r="B23" s="182" t="s">
        <v>131</v>
      </c>
      <c r="C23" s="183">
        <v>108876</v>
      </c>
      <c r="D23" s="183">
        <v>108876</v>
      </c>
      <c r="E23" s="183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30" customHeight="1" spans="1:15">
      <c r="A24" s="184" t="s">
        <v>132</v>
      </c>
      <c r="B24" s="184" t="s">
        <v>133</v>
      </c>
      <c r="C24" s="183">
        <v>108876</v>
      </c>
      <c r="D24" s="183">
        <v>108876</v>
      </c>
      <c r="E24" s="183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30" customHeight="1" spans="1:15">
      <c r="A25" s="185" t="s">
        <v>134</v>
      </c>
      <c r="B25" s="185" t="s">
        <v>135</v>
      </c>
      <c r="C25" s="183">
        <v>108876</v>
      </c>
      <c r="D25" s="183">
        <v>108876</v>
      </c>
      <c r="E25" s="183"/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30" customHeight="1" spans="1:15">
      <c r="A26" s="186" t="s">
        <v>56</v>
      </c>
      <c r="B26" s="187"/>
      <c r="C26" s="183">
        <v>1651338.36</v>
      </c>
      <c r="D26" s="183">
        <v>1621338.36</v>
      </c>
      <c r="E26" s="183">
        <v>30000</v>
      </c>
      <c r="F26" s="79"/>
      <c r="G26" s="79"/>
      <c r="H26" s="79"/>
      <c r="I26" s="79"/>
      <c r="J26" s="79"/>
      <c r="K26" s="79"/>
      <c r="L26" s="79"/>
      <c r="M26" s="79"/>
      <c r="N26" s="79"/>
      <c r="O26" s="79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19" sqref="D1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136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66"/>
      <c r="D4" s="45" t="s">
        <v>2</v>
      </c>
    </row>
    <row r="5" ht="17.25" customHeight="1" spans="1:4">
      <c r="A5" s="167" t="s">
        <v>3</v>
      </c>
      <c r="B5" s="168"/>
      <c r="C5" s="167" t="s">
        <v>4</v>
      </c>
      <c r="D5" s="168"/>
    </row>
    <row r="6" ht="18.75" customHeight="1" spans="1:4">
      <c r="A6" s="167" t="s">
        <v>5</v>
      </c>
      <c r="B6" s="167" t="s">
        <v>6</v>
      </c>
      <c r="C6" s="167" t="s">
        <v>7</v>
      </c>
      <c r="D6" s="167" t="s">
        <v>6</v>
      </c>
    </row>
    <row r="7" ht="16.5" customHeight="1" spans="1:4">
      <c r="A7" s="169" t="s">
        <v>137</v>
      </c>
      <c r="B7" s="79">
        <v>1651338.36</v>
      </c>
      <c r="C7" s="169" t="s">
        <v>138</v>
      </c>
      <c r="D7" s="79">
        <v>1651338.36</v>
      </c>
    </row>
    <row r="8" ht="16.5" customHeight="1" spans="1:4">
      <c r="A8" s="169" t="s">
        <v>139</v>
      </c>
      <c r="B8" s="79">
        <v>1651338.36</v>
      </c>
      <c r="C8" s="169" t="s">
        <v>140</v>
      </c>
      <c r="D8" s="79"/>
    </row>
    <row r="9" ht="16.5" customHeight="1" spans="1:4">
      <c r="A9" s="169" t="s">
        <v>141</v>
      </c>
      <c r="B9" s="79"/>
      <c r="C9" s="169" t="s">
        <v>142</v>
      </c>
      <c r="D9" s="79"/>
    </row>
    <row r="10" ht="16.5" customHeight="1" spans="1:4">
      <c r="A10" s="169" t="s">
        <v>143</v>
      </c>
      <c r="B10" s="79"/>
      <c r="C10" s="169" t="s">
        <v>144</v>
      </c>
      <c r="D10" s="79"/>
    </row>
    <row r="11" ht="16.5" customHeight="1" spans="1:4">
      <c r="A11" s="169" t="s">
        <v>145</v>
      </c>
      <c r="B11" s="79"/>
      <c r="C11" s="169" t="s">
        <v>146</v>
      </c>
      <c r="D11" s="79"/>
    </row>
    <row r="12" ht="16.5" customHeight="1" spans="1:4">
      <c r="A12" s="169" t="s">
        <v>139</v>
      </c>
      <c r="B12" s="79"/>
      <c r="C12" s="169" t="s">
        <v>147</v>
      </c>
      <c r="D12" s="79">
        <v>1800</v>
      </c>
    </row>
    <row r="13" ht="16.5" customHeight="1" spans="1:4">
      <c r="A13" s="147" t="s">
        <v>141</v>
      </c>
      <c r="B13" s="79"/>
      <c r="C13" s="68" t="s">
        <v>148</v>
      </c>
      <c r="D13" s="79"/>
    </row>
    <row r="14" ht="16.5" customHeight="1" spans="1:4">
      <c r="A14" s="147" t="s">
        <v>143</v>
      </c>
      <c r="B14" s="79"/>
      <c r="C14" s="68" t="s">
        <v>149</v>
      </c>
      <c r="D14" s="79"/>
    </row>
    <row r="15" ht="16.5" customHeight="1" spans="1:4">
      <c r="A15" s="170"/>
      <c r="B15" s="79"/>
      <c r="C15" s="68" t="s">
        <v>150</v>
      </c>
      <c r="D15" s="79">
        <v>1424359.36</v>
      </c>
    </row>
    <row r="16" ht="16.5" customHeight="1" spans="1:4">
      <c r="A16" s="170"/>
      <c r="B16" s="79"/>
      <c r="C16" s="68" t="s">
        <v>151</v>
      </c>
      <c r="D16" s="79">
        <v>116303</v>
      </c>
    </row>
    <row r="17" ht="16.5" customHeight="1" spans="1:4">
      <c r="A17" s="170"/>
      <c r="B17" s="79"/>
      <c r="C17" s="68" t="s">
        <v>152</v>
      </c>
      <c r="D17" s="79"/>
    </row>
    <row r="18" ht="16.5" customHeight="1" spans="1:4">
      <c r="A18" s="170"/>
      <c r="B18" s="79"/>
      <c r="C18" s="68" t="s">
        <v>153</v>
      </c>
      <c r="D18" s="79"/>
    </row>
    <row r="19" ht="16.5" customHeight="1" spans="1:4">
      <c r="A19" s="170"/>
      <c r="B19" s="79"/>
      <c r="C19" s="68" t="s">
        <v>154</v>
      </c>
      <c r="D19" s="79"/>
    </row>
    <row r="20" ht="16.5" customHeight="1" spans="1:4">
      <c r="A20" s="170"/>
      <c r="B20" s="79"/>
      <c r="C20" s="68" t="s">
        <v>155</v>
      </c>
      <c r="D20" s="79"/>
    </row>
    <row r="21" ht="16.5" customHeight="1" spans="1:4">
      <c r="A21" s="170"/>
      <c r="B21" s="79"/>
      <c r="C21" s="68" t="s">
        <v>156</v>
      </c>
      <c r="D21" s="79"/>
    </row>
    <row r="22" ht="16.5" customHeight="1" spans="1:4">
      <c r="A22" s="170"/>
      <c r="B22" s="79"/>
      <c r="C22" s="68" t="s">
        <v>157</v>
      </c>
      <c r="D22" s="79"/>
    </row>
    <row r="23" ht="16.5" customHeight="1" spans="1:4">
      <c r="A23" s="170"/>
      <c r="B23" s="79"/>
      <c r="C23" s="68" t="s">
        <v>158</v>
      </c>
      <c r="D23" s="79"/>
    </row>
    <row r="24" ht="16.5" customHeight="1" spans="1:4">
      <c r="A24" s="170"/>
      <c r="B24" s="79"/>
      <c r="C24" s="68" t="s">
        <v>159</v>
      </c>
      <c r="D24" s="79"/>
    </row>
    <row r="25" ht="16.5" customHeight="1" spans="1:4">
      <c r="A25" s="170"/>
      <c r="B25" s="79"/>
      <c r="C25" s="68" t="s">
        <v>160</v>
      </c>
      <c r="D25" s="79"/>
    </row>
    <row r="26" ht="16.5" customHeight="1" spans="1:4">
      <c r="A26" s="170"/>
      <c r="B26" s="79"/>
      <c r="C26" s="68" t="s">
        <v>161</v>
      </c>
      <c r="D26" s="79">
        <v>108876</v>
      </c>
    </row>
    <row r="27" ht="16.5" customHeight="1" spans="1:4">
      <c r="A27" s="170"/>
      <c r="B27" s="79"/>
      <c r="C27" s="68" t="s">
        <v>162</v>
      </c>
      <c r="D27" s="79"/>
    </row>
    <row r="28" ht="16.5" customHeight="1" spans="1:4">
      <c r="A28" s="170"/>
      <c r="B28" s="79"/>
      <c r="C28" s="68" t="s">
        <v>163</v>
      </c>
      <c r="D28" s="79"/>
    </row>
    <row r="29" ht="16.5" customHeight="1" spans="1:4">
      <c r="A29" s="170"/>
      <c r="B29" s="79"/>
      <c r="C29" s="68" t="s">
        <v>164</v>
      </c>
      <c r="D29" s="79"/>
    </row>
    <row r="30" ht="16.5" customHeight="1" spans="1:4">
      <c r="A30" s="170"/>
      <c r="B30" s="79"/>
      <c r="C30" s="68" t="s">
        <v>165</v>
      </c>
      <c r="D30" s="79"/>
    </row>
    <row r="31" ht="16.5" customHeight="1" spans="1:4">
      <c r="A31" s="170"/>
      <c r="B31" s="79"/>
      <c r="C31" s="68" t="s">
        <v>166</v>
      </c>
      <c r="D31" s="79"/>
    </row>
    <row r="32" ht="16.5" customHeight="1" spans="1:4">
      <c r="A32" s="170"/>
      <c r="B32" s="79"/>
      <c r="C32" s="147" t="s">
        <v>167</v>
      </c>
      <c r="D32" s="79"/>
    </row>
    <row r="33" ht="16.5" customHeight="1" spans="1:4">
      <c r="A33" s="170"/>
      <c r="B33" s="79"/>
      <c r="C33" s="147" t="s">
        <v>168</v>
      </c>
      <c r="D33" s="79"/>
    </row>
    <row r="34" ht="16.5" customHeight="1" spans="1:4">
      <c r="A34" s="170"/>
      <c r="B34" s="79"/>
      <c r="C34" s="29" t="s">
        <v>169</v>
      </c>
      <c r="D34" s="79"/>
    </row>
    <row r="35" ht="15" customHeight="1" spans="1:4">
      <c r="A35" s="171" t="s">
        <v>51</v>
      </c>
      <c r="B35" s="79">
        <v>1651338.36</v>
      </c>
      <c r="C35" s="171" t="s">
        <v>52</v>
      </c>
      <c r="D35" s="79">
        <v>1651338.36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1"/>
      <c r="G2" s="141" t="s">
        <v>170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</v>
      </c>
      <c r="F4" s="120"/>
      <c r="G4" s="141" t="s">
        <v>2</v>
      </c>
    </row>
    <row r="5" ht="20.25" customHeight="1" spans="1:7">
      <c r="A5" s="158" t="s">
        <v>171</v>
      </c>
      <c r="B5" s="159"/>
      <c r="C5" s="124" t="s">
        <v>56</v>
      </c>
      <c r="D5" s="150" t="s">
        <v>78</v>
      </c>
      <c r="E5" s="12"/>
      <c r="F5" s="13"/>
      <c r="G5" s="138" t="s">
        <v>79</v>
      </c>
    </row>
    <row r="6" ht="20.25" customHeight="1" spans="1:7">
      <c r="A6" s="160" t="s">
        <v>75</v>
      </c>
      <c r="B6" s="160" t="s">
        <v>76</v>
      </c>
      <c r="C6" s="19"/>
      <c r="D6" s="129" t="s">
        <v>58</v>
      </c>
      <c r="E6" s="129" t="s">
        <v>172</v>
      </c>
      <c r="F6" s="129" t="s">
        <v>173</v>
      </c>
      <c r="G6" s="140"/>
    </row>
    <row r="7" ht="15" customHeight="1" spans="1:7">
      <c r="A7" s="161" t="s">
        <v>85</v>
      </c>
      <c r="B7" s="59" t="s">
        <v>86</v>
      </c>
      <c r="C7" s="59" t="s">
        <v>87</v>
      </c>
      <c r="D7" s="59" t="s">
        <v>88</v>
      </c>
      <c r="E7" s="59" t="s">
        <v>89</v>
      </c>
      <c r="F7" s="59" t="s">
        <v>90</v>
      </c>
      <c r="G7" s="59" t="s">
        <v>91</v>
      </c>
    </row>
    <row r="8" ht="18" customHeight="1" spans="1:7">
      <c r="A8" s="21" t="s">
        <v>100</v>
      </c>
      <c r="B8" s="21" t="s">
        <v>101</v>
      </c>
      <c r="C8" s="79">
        <v>1800</v>
      </c>
      <c r="D8" s="79">
        <v>1800</v>
      </c>
      <c r="E8" s="79"/>
      <c r="F8" s="79"/>
      <c r="G8" s="79"/>
    </row>
    <row r="9" ht="18" customHeight="1" spans="1:7">
      <c r="A9" s="162" t="s">
        <v>102</v>
      </c>
      <c r="B9" s="162" t="s">
        <v>103</v>
      </c>
      <c r="C9" s="79">
        <v>1800</v>
      </c>
      <c r="D9" s="79">
        <v>1800</v>
      </c>
      <c r="E9" s="79"/>
      <c r="F9" s="79"/>
      <c r="G9" s="79"/>
    </row>
    <row r="10" ht="18" customHeight="1" spans="1:7">
      <c r="A10" s="163" t="s">
        <v>104</v>
      </c>
      <c r="B10" s="163" t="s">
        <v>105</v>
      </c>
      <c r="C10" s="79">
        <v>1800</v>
      </c>
      <c r="D10" s="79">
        <v>1800</v>
      </c>
      <c r="E10" s="79"/>
      <c r="F10" s="79">
        <v>1800</v>
      </c>
      <c r="G10" s="79"/>
    </row>
    <row r="11" ht="18" customHeight="1" spans="1:7">
      <c r="A11" s="21" t="s">
        <v>106</v>
      </c>
      <c r="B11" s="21" t="s">
        <v>107</v>
      </c>
      <c r="C11" s="79">
        <v>1424359.36</v>
      </c>
      <c r="D11" s="79">
        <v>1394359.36</v>
      </c>
      <c r="E11" s="79">
        <v>1394359.36</v>
      </c>
      <c r="F11" s="79"/>
      <c r="G11" s="79">
        <v>30000</v>
      </c>
    </row>
    <row r="12" ht="18" customHeight="1" spans="1:7">
      <c r="A12" s="162" t="s">
        <v>108</v>
      </c>
      <c r="B12" s="162" t="s">
        <v>109</v>
      </c>
      <c r="C12" s="79">
        <v>156000</v>
      </c>
      <c r="D12" s="79">
        <v>156000</v>
      </c>
      <c r="E12" s="79">
        <v>156000</v>
      </c>
      <c r="F12" s="79"/>
      <c r="G12" s="79"/>
    </row>
    <row r="13" ht="18" customHeight="1" spans="1:7">
      <c r="A13" s="163" t="s">
        <v>110</v>
      </c>
      <c r="B13" s="163" t="s">
        <v>111</v>
      </c>
      <c r="C13" s="79">
        <v>25800</v>
      </c>
      <c r="D13" s="79">
        <v>25800</v>
      </c>
      <c r="E13" s="79">
        <v>25800</v>
      </c>
      <c r="F13" s="79"/>
      <c r="G13" s="79"/>
    </row>
    <row r="14" ht="18" customHeight="1" spans="1:7">
      <c r="A14" s="163" t="s">
        <v>112</v>
      </c>
      <c r="B14" s="163" t="s">
        <v>113</v>
      </c>
      <c r="C14" s="79">
        <v>130200</v>
      </c>
      <c r="D14" s="79">
        <v>130200</v>
      </c>
      <c r="E14" s="79">
        <v>130200</v>
      </c>
      <c r="F14" s="79"/>
      <c r="G14" s="79"/>
    </row>
    <row r="15" ht="18" customHeight="1" spans="1:7">
      <c r="A15" s="162" t="s">
        <v>114</v>
      </c>
      <c r="B15" s="162" t="s">
        <v>115</v>
      </c>
      <c r="C15" s="79">
        <v>1268359.36</v>
      </c>
      <c r="D15" s="79">
        <v>1238359.36</v>
      </c>
      <c r="E15" s="79">
        <v>1168667.36</v>
      </c>
      <c r="F15" s="79">
        <v>69692</v>
      </c>
      <c r="G15" s="79">
        <v>30000</v>
      </c>
    </row>
    <row r="16" ht="18" customHeight="1" spans="1:7">
      <c r="A16" s="163" t="s">
        <v>116</v>
      </c>
      <c r="B16" s="163" t="s">
        <v>117</v>
      </c>
      <c r="C16" s="79">
        <v>1112871.36</v>
      </c>
      <c r="D16" s="79">
        <v>1112871.36</v>
      </c>
      <c r="E16" s="79">
        <v>1051419.36</v>
      </c>
      <c r="F16" s="79">
        <v>61452</v>
      </c>
      <c r="G16" s="79"/>
    </row>
    <row r="17" ht="18" customHeight="1" spans="1:7">
      <c r="A17" s="163" t="s">
        <v>118</v>
      </c>
      <c r="B17" s="163" t="s">
        <v>119</v>
      </c>
      <c r="C17" s="79">
        <v>155488</v>
      </c>
      <c r="D17" s="79">
        <v>125488</v>
      </c>
      <c r="E17" s="79">
        <v>117248</v>
      </c>
      <c r="F17" s="79">
        <v>8240</v>
      </c>
      <c r="G17" s="79">
        <v>30000</v>
      </c>
    </row>
    <row r="18" ht="18" customHeight="1" spans="1:7">
      <c r="A18" s="21" t="s">
        <v>120</v>
      </c>
      <c r="B18" s="21" t="s">
        <v>121</v>
      </c>
      <c r="C18" s="79">
        <v>116303</v>
      </c>
      <c r="D18" s="79">
        <v>116303</v>
      </c>
      <c r="E18" s="79">
        <v>116303</v>
      </c>
      <c r="F18" s="79"/>
      <c r="G18" s="79"/>
    </row>
    <row r="19" ht="18" customHeight="1" spans="1:7">
      <c r="A19" s="162" t="s">
        <v>122</v>
      </c>
      <c r="B19" s="162" t="s">
        <v>123</v>
      </c>
      <c r="C19" s="79">
        <v>116303</v>
      </c>
      <c r="D19" s="79">
        <v>116303</v>
      </c>
      <c r="E19" s="79">
        <v>116303</v>
      </c>
      <c r="F19" s="79"/>
      <c r="G19" s="79"/>
    </row>
    <row r="20" ht="18" customHeight="1" spans="1:7">
      <c r="A20" s="163" t="s">
        <v>124</v>
      </c>
      <c r="B20" s="163" t="s">
        <v>125</v>
      </c>
      <c r="C20" s="79">
        <v>64320</v>
      </c>
      <c r="D20" s="79">
        <v>64320</v>
      </c>
      <c r="E20" s="79">
        <v>64320</v>
      </c>
      <c r="F20" s="79"/>
      <c r="G20" s="79"/>
    </row>
    <row r="21" ht="18" customHeight="1" spans="1:7">
      <c r="A21" s="163" t="s">
        <v>126</v>
      </c>
      <c r="B21" s="163" t="s">
        <v>127</v>
      </c>
      <c r="C21" s="79">
        <v>46900</v>
      </c>
      <c r="D21" s="79">
        <v>46900</v>
      </c>
      <c r="E21" s="79">
        <v>46900</v>
      </c>
      <c r="F21" s="79"/>
      <c r="G21" s="79"/>
    </row>
    <row r="22" ht="18" customHeight="1" spans="1:7">
      <c r="A22" s="163" t="s">
        <v>128</v>
      </c>
      <c r="B22" s="163" t="s">
        <v>129</v>
      </c>
      <c r="C22" s="79">
        <v>5083</v>
      </c>
      <c r="D22" s="79">
        <v>5083</v>
      </c>
      <c r="E22" s="79">
        <v>5083</v>
      </c>
      <c r="F22" s="79"/>
      <c r="G22" s="79"/>
    </row>
    <row r="23" ht="18" customHeight="1" spans="1:7">
      <c r="A23" s="21" t="s">
        <v>130</v>
      </c>
      <c r="B23" s="21" t="s">
        <v>131</v>
      </c>
      <c r="C23" s="79">
        <v>108876</v>
      </c>
      <c r="D23" s="79">
        <v>108876</v>
      </c>
      <c r="E23" s="79">
        <v>108876</v>
      </c>
      <c r="F23" s="79"/>
      <c r="G23" s="79"/>
    </row>
    <row r="24" ht="18" customHeight="1" spans="1:7">
      <c r="A24" s="162" t="s">
        <v>132</v>
      </c>
      <c r="B24" s="162" t="s">
        <v>133</v>
      </c>
      <c r="C24" s="79">
        <v>108876</v>
      </c>
      <c r="D24" s="79">
        <v>108876</v>
      </c>
      <c r="E24" s="79">
        <v>108876</v>
      </c>
      <c r="F24" s="79"/>
      <c r="G24" s="79"/>
    </row>
    <row r="25" ht="18" customHeight="1" spans="1:7">
      <c r="A25" s="163" t="s">
        <v>134</v>
      </c>
      <c r="B25" s="163" t="s">
        <v>135</v>
      </c>
      <c r="C25" s="79">
        <v>108876</v>
      </c>
      <c r="D25" s="79">
        <v>108876</v>
      </c>
      <c r="E25" s="79">
        <v>108876</v>
      </c>
      <c r="F25" s="79"/>
      <c r="G25" s="79"/>
    </row>
    <row r="26" ht="18" customHeight="1" spans="1:7">
      <c r="A26" s="164" t="s">
        <v>174</v>
      </c>
      <c r="B26" s="165" t="s">
        <v>174</v>
      </c>
      <c r="C26" s="79">
        <v>1651338.36</v>
      </c>
      <c r="D26" s="79">
        <v>1621338.36</v>
      </c>
      <c r="E26" s="79">
        <v>1621338.36</v>
      </c>
      <c r="F26" s="79"/>
      <c r="G26" s="79">
        <v>30000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4" t="s">
        <v>175</v>
      </c>
    </row>
    <row r="3" ht="41.25" customHeight="1" spans="1:6">
      <c r="A3" s="155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56"/>
      <c r="D4" s="42"/>
      <c r="E4" s="41"/>
      <c r="F4" s="63" t="s">
        <v>2</v>
      </c>
    </row>
    <row r="5" ht="27" customHeight="1" spans="1:6">
      <c r="A5" s="46" t="s">
        <v>176</v>
      </c>
      <c r="B5" s="46" t="s">
        <v>177</v>
      </c>
      <c r="C5" s="48" t="s">
        <v>178</v>
      </c>
      <c r="D5" s="46"/>
      <c r="E5" s="47"/>
      <c r="F5" s="46" t="s">
        <v>179</v>
      </c>
    </row>
    <row r="6" ht="28.5" customHeight="1" spans="1:6">
      <c r="A6" s="157"/>
      <c r="B6" s="50"/>
      <c r="C6" s="47" t="s">
        <v>58</v>
      </c>
      <c r="D6" s="47" t="s">
        <v>180</v>
      </c>
      <c r="E6" s="47" t="s">
        <v>181</v>
      </c>
      <c r="F6" s="49"/>
    </row>
    <row r="7" ht="17.25" customHeight="1" spans="1:6">
      <c r="A7" s="55" t="s">
        <v>85</v>
      </c>
      <c r="B7" s="55" t="s">
        <v>86</v>
      </c>
      <c r="C7" s="55" t="s">
        <v>87</v>
      </c>
      <c r="D7" s="55" t="s">
        <v>88</v>
      </c>
      <c r="E7" s="55" t="s">
        <v>89</v>
      </c>
      <c r="F7" s="55" t="s">
        <v>90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182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11" activePane="bottomLeft" state="frozen"/>
      <selection/>
      <selection pane="bottomLeft" activeCell="H51" sqref="H51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3"/>
      <c r="J2" s="83"/>
      <c r="K2" s="83"/>
      <c r="L2" s="83"/>
      <c r="M2" s="83"/>
      <c r="N2" s="83"/>
      <c r="R2" s="83"/>
      <c r="V2" s="142"/>
      <c r="X2" s="3" t="s">
        <v>183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4"/>
      <c r="D4" s="144"/>
      <c r="E4" s="144"/>
      <c r="F4" s="144"/>
      <c r="G4" s="144"/>
      <c r="H4" s="144"/>
      <c r="I4" s="85"/>
      <c r="J4" s="85"/>
      <c r="K4" s="85"/>
      <c r="L4" s="85"/>
      <c r="M4" s="85"/>
      <c r="N4" s="85"/>
      <c r="O4" s="7"/>
      <c r="P4" s="7"/>
      <c r="Q4" s="7"/>
      <c r="R4" s="85"/>
      <c r="V4" s="142"/>
      <c r="X4" s="3" t="s">
        <v>2</v>
      </c>
    </row>
    <row r="5" ht="18" customHeight="1" spans="1:24">
      <c r="A5" s="9" t="s">
        <v>184</v>
      </c>
      <c r="B5" s="9" t="s">
        <v>185</v>
      </c>
      <c r="C5" s="9" t="s">
        <v>186</v>
      </c>
      <c r="D5" s="9" t="s">
        <v>187</v>
      </c>
      <c r="E5" s="9" t="s">
        <v>188</v>
      </c>
      <c r="F5" s="9" t="s">
        <v>189</v>
      </c>
      <c r="G5" s="9" t="s">
        <v>190</v>
      </c>
      <c r="H5" s="9" t="s">
        <v>191</v>
      </c>
      <c r="I5" s="150" t="s">
        <v>192</v>
      </c>
      <c r="J5" s="80" t="s">
        <v>192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193</v>
      </c>
      <c r="J6" s="150" t="s">
        <v>59</v>
      </c>
      <c r="K6" s="80"/>
      <c r="L6" s="80"/>
      <c r="M6" s="80"/>
      <c r="N6" s="81"/>
      <c r="O6" s="11" t="s">
        <v>194</v>
      </c>
      <c r="P6" s="12"/>
      <c r="Q6" s="13"/>
      <c r="R6" s="9" t="s">
        <v>62</v>
      </c>
      <c r="S6" s="150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53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1" t="s">
        <v>195</v>
      </c>
      <c r="K7" s="9" t="s">
        <v>196</v>
      </c>
      <c r="L7" s="9" t="s">
        <v>197</v>
      </c>
      <c r="M7" s="9" t="s">
        <v>198</v>
      </c>
      <c r="N7" s="9" t="s">
        <v>199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200</v>
      </c>
      <c r="V7" s="9" t="s">
        <v>67</v>
      </c>
      <c r="W7" s="9" t="s">
        <v>68</v>
      </c>
      <c r="X7" s="9" t="s">
        <v>69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2" t="s">
        <v>58</v>
      </c>
      <c r="K8" s="17" t="s">
        <v>201</v>
      </c>
      <c r="L8" s="17" t="s">
        <v>197</v>
      </c>
      <c r="M8" s="17" t="s">
        <v>198</v>
      </c>
      <c r="N8" s="17" t="s">
        <v>199</v>
      </c>
      <c r="O8" s="17" t="s">
        <v>197</v>
      </c>
      <c r="P8" s="17" t="s">
        <v>198</v>
      </c>
      <c r="Q8" s="17" t="s">
        <v>199</v>
      </c>
      <c r="R8" s="17" t="s">
        <v>62</v>
      </c>
      <c r="S8" s="17" t="s">
        <v>58</v>
      </c>
      <c r="T8" s="17" t="s">
        <v>65</v>
      </c>
      <c r="U8" s="17" t="s">
        <v>200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146" t="str">
        <f t="shared" ref="A10:A42" si="0">"265001"&amp;" "&amp;"昆明市呈贡区红十字会"</f>
        <v>265001 昆明市呈贡区红十字会</v>
      </c>
      <c r="B10" s="146" t="str">
        <f t="shared" ref="B10:B42" si="1">"265001"&amp;" "&amp;"昆明市呈贡区红十字会"</f>
        <v>265001 昆明市呈贡区红十字会</v>
      </c>
      <c r="C10" s="35"/>
      <c r="D10" s="146" t="s">
        <v>202</v>
      </c>
      <c r="E10" s="146" t="s">
        <v>116</v>
      </c>
      <c r="F10" s="146" t="s">
        <v>117</v>
      </c>
      <c r="G10" s="146" t="s">
        <v>203</v>
      </c>
      <c r="H10" s="21" t="s">
        <v>204</v>
      </c>
      <c r="I10" s="79">
        <v>132000</v>
      </c>
      <c r="J10" s="79">
        <v>132000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146" t="str">
        <f t="shared" si="0"/>
        <v>265001 昆明市呈贡区红十字会</v>
      </c>
      <c r="B11" s="146" t="str">
        <f t="shared" si="1"/>
        <v>265001 昆明市呈贡区红十字会</v>
      </c>
      <c r="C11" s="35"/>
      <c r="D11" s="146" t="s">
        <v>202</v>
      </c>
      <c r="E11" s="146" t="s">
        <v>116</v>
      </c>
      <c r="F11" s="146" t="s">
        <v>117</v>
      </c>
      <c r="G11" s="146" t="s">
        <v>203</v>
      </c>
      <c r="H11" s="21" t="s">
        <v>204</v>
      </c>
      <c r="I11" s="79">
        <v>154560</v>
      </c>
      <c r="J11" s="79">
        <v>154560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146" t="str">
        <f t="shared" si="0"/>
        <v>265001 昆明市呈贡区红十字会</v>
      </c>
      <c r="B12" s="146" t="str">
        <f t="shared" si="1"/>
        <v>265001 昆明市呈贡区红十字会</v>
      </c>
      <c r="C12" s="35"/>
      <c r="D12" s="146" t="s">
        <v>205</v>
      </c>
      <c r="E12" s="146" t="s">
        <v>116</v>
      </c>
      <c r="F12" s="146" t="s">
        <v>117</v>
      </c>
      <c r="G12" s="146" t="s">
        <v>206</v>
      </c>
      <c r="H12" s="21" t="s">
        <v>207</v>
      </c>
      <c r="I12" s="79">
        <v>279852</v>
      </c>
      <c r="J12" s="79">
        <v>279852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146" t="str">
        <f t="shared" si="0"/>
        <v>265001 昆明市呈贡区红十字会</v>
      </c>
      <c r="B13" s="146" t="str">
        <f t="shared" si="1"/>
        <v>265001 昆明市呈贡区红十字会</v>
      </c>
      <c r="C13" s="35"/>
      <c r="D13" s="146" t="s">
        <v>205</v>
      </c>
      <c r="E13" s="146" t="s">
        <v>116</v>
      </c>
      <c r="F13" s="146" t="s">
        <v>117</v>
      </c>
      <c r="G13" s="146" t="s">
        <v>208</v>
      </c>
      <c r="H13" s="21" t="s">
        <v>209</v>
      </c>
      <c r="I13" s="79">
        <v>381156</v>
      </c>
      <c r="J13" s="79">
        <v>381156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146" t="str">
        <f t="shared" si="0"/>
        <v>265001 昆明市呈贡区红十字会</v>
      </c>
      <c r="B14" s="146" t="str">
        <f t="shared" si="1"/>
        <v>265001 昆明市呈贡区红十字会</v>
      </c>
      <c r="C14" s="35"/>
      <c r="D14" s="146" t="s">
        <v>205</v>
      </c>
      <c r="E14" s="146" t="s">
        <v>116</v>
      </c>
      <c r="F14" s="146" t="s">
        <v>117</v>
      </c>
      <c r="G14" s="146" t="s">
        <v>203</v>
      </c>
      <c r="H14" s="21" t="s">
        <v>204</v>
      </c>
      <c r="I14" s="79">
        <v>24000</v>
      </c>
      <c r="J14" s="79">
        <v>24000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146" t="str">
        <f t="shared" si="0"/>
        <v>265001 昆明市呈贡区红十字会</v>
      </c>
      <c r="B15" s="146" t="str">
        <f t="shared" si="1"/>
        <v>265001 昆明市呈贡区红十字会</v>
      </c>
      <c r="C15" s="35"/>
      <c r="D15" s="146" t="s">
        <v>210</v>
      </c>
      <c r="E15" s="146" t="s">
        <v>112</v>
      </c>
      <c r="F15" s="146" t="s">
        <v>113</v>
      </c>
      <c r="G15" s="146" t="s">
        <v>211</v>
      </c>
      <c r="H15" s="21" t="s">
        <v>212</v>
      </c>
      <c r="I15" s="79">
        <v>130200</v>
      </c>
      <c r="J15" s="79">
        <v>130200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146" t="str">
        <f t="shared" si="0"/>
        <v>265001 昆明市呈贡区红十字会</v>
      </c>
      <c r="B16" s="146" t="str">
        <f t="shared" si="1"/>
        <v>265001 昆明市呈贡区红十字会</v>
      </c>
      <c r="C16" s="35"/>
      <c r="D16" s="146" t="s">
        <v>210</v>
      </c>
      <c r="E16" s="146" t="s">
        <v>124</v>
      </c>
      <c r="F16" s="146" t="s">
        <v>125</v>
      </c>
      <c r="G16" s="146" t="s">
        <v>213</v>
      </c>
      <c r="H16" s="21" t="s">
        <v>214</v>
      </c>
      <c r="I16" s="79">
        <v>64320</v>
      </c>
      <c r="J16" s="79">
        <v>64320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146" t="str">
        <f t="shared" si="0"/>
        <v>265001 昆明市呈贡区红十字会</v>
      </c>
      <c r="B17" s="146" t="str">
        <f t="shared" si="1"/>
        <v>265001 昆明市呈贡区红十字会</v>
      </c>
      <c r="C17" s="35"/>
      <c r="D17" s="146" t="s">
        <v>210</v>
      </c>
      <c r="E17" s="146" t="s">
        <v>126</v>
      </c>
      <c r="F17" s="146" t="s">
        <v>127</v>
      </c>
      <c r="G17" s="146" t="s">
        <v>215</v>
      </c>
      <c r="H17" s="21" t="s">
        <v>216</v>
      </c>
      <c r="I17" s="79">
        <v>46900</v>
      </c>
      <c r="J17" s="79">
        <v>46900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146" t="str">
        <f t="shared" si="0"/>
        <v>265001 昆明市呈贡区红十字会</v>
      </c>
      <c r="B18" s="146" t="str">
        <f t="shared" si="1"/>
        <v>265001 昆明市呈贡区红十字会</v>
      </c>
      <c r="C18" s="35"/>
      <c r="D18" s="146" t="s">
        <v>210</v>
      </c>
      <c r="E18" s="146" t="s">
        <v>128</v>
      </c>
      <c r="F18" s="146" t="s">
        <v>129</v>
      </c>
      <c r="G18" s="146" t="s">
        <v>217</v>
      </c>
      <c r="H18" s="21" t="s">
        <v>218</v>
      </c>
      <c r="I18" s="79">
        <v>3619</v>
      </c>
      <c r="J18" s="79">
        <v>3619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146" t="str">
        <f t="shared" si="0"/>
        <v>265001 昆明市呈贡区红十字会</v>
      </c>
      <c r="B19" s="146" t="str">
        <f t="shared" si="1"/>
        <v>265001 昆明市呈贡区红十字会</v>
      </c>
      <c r="C19" s="35"/>
      <c r="D19" s="146" t="s">
        <v>210</v>
      </c>
      <c r="E19" s="146" t="s">
        <v>128</v>
      </c>
      <c r="F19" s="146" t="s">
        <v>129</v>
      </c>
      <c r="G19" s="146" t="s">
        <v>217</v>
      </c>
      <c r="H19" s="21" t="s">
        <v>218</v>
      </c>
      <c r="I19" s="79">
        <v>1464</v>
      </c>
      <c r="J19" s="79">
        <v>1464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146" t="str">
        <f t="shared" si="0"/>
        <v>265001 昆明市呈贡区红十字会</v>
      </c>
      <c r="B20" s="146" t="str">
        <f t="shared" si="1"/>
        <v>265001 昆明市呈贡区红十字会</v>
      </c>
      <c r="C20" s="35"/>
      <c r="D20" s="146" t="s">
        <v>135</v>
      </c>
      <c r="E20" s="146" t="s">
        <v>134</v>
      </c>
      <c r="F20" s="146" t="s">
        <v>135</v>
      </c>
      <c r="G20" s="146" t="s">
        <v>219</v>
      </c>
      <c r="H20" s="21" t="s">
        <v>135</v>
      </c>
      <c r="I20" s="79">
        <v>108876</v>
      </c>
      <c r="J20" s="79">
        <v>108876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146" t="str">
        <f t="shared" si="0"/>
        <v>265001 昆明市呈贡区红十字会</v>
      </c>
      <c r="B21" s="146" t="str">
        <f t="shared" si="1"/>
        <v>265001 昆明市呈贡区红十字会</v>
      </c>
      <c r="C21" s="35"/>
      <c r="D21" s="146" t="s">
        <v>220</v>
      </c>
      <c r="E21" s="146" t="s">
        <v>110</v>
      </c>
      <c r="F21" s="146" t="s">
        <v>111</v>
      </c>
      <c r="G21" s="146" t="s">
        <v>221</v>
      </c>
      <c r="H21" s="21" t="s">
        <v>222</v>
      </c>
      <c r="I21" s="79">
        <v>25200</v>
      </c>
      <c r="J21" s="79">
        <v>25200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customHeight="1" spans="1:24">
      <c r="A22" s="146" t="str">
        <f t="shared" si="0"/>
        <v>265001 昆明市呈贡区红十字会</v>
      </c>
      <c r="B22" s="146" t="str">
        <f t="shared" si="1"/>
        <v>265001 昆明市呈贡区红十字会</v>
      </c>
      <c r="C22" s="35"/>
      <c r="D22" s="146" t="s">
        <v>223</v>
      </c>
      <c r="E22" s="146" t="s">
        <v>118</v>
      </c>
      <c r="F22" s="146" t="s">
        <v>119</v>
      </c>
      <c r="G22" s="146" t="s">
        <v>224</v>
      </c>
      <c r="H22" s="21" t="s">
        <v>225</v>
      </c>
      <c r="I22" s="79">
        <v>86400</v>
      </c>
      <c r="J22" s="79">
        <v>86400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customHeight="1" spans="1:24">
      <c r="A23" s="146" t="str">
        <f t="shared" si="0"/>
        <v>265001 昆明市呈贡区红十字会</v>
      </c>
      <c r="B23" s="146" t="str">
        <f t="shared" si="1"/>
        <v>265001 昆明市呈贡区红十字会</v>
      </c>
      <c r="C23" s="35"/>
      <c r="D23" s="146" t="s">
        <v>223</v>
      </c>
      <c r="E23" s="146" t="s">
        <v>118</v>
      </c>
      <c r="F23" s="146" t="s">
        <v>119</v>
      </c>
      <c r="G23" s="146" t="s">
        <v>224</v>
      </c>
      <c r="H23" s="21" t="s">
        <v>225</v>
      </c>
      <c r="I23" s="79">
        <v>24800</v>
      </c>
      <c r="J23" s="79">
        <v>24800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customHeight="1" spans="1:24">
      <c r="A24" s="146" t="str">
        <f t="shared" si="0"/>
        <v>265001 昆明市呈贡区红十字会</v>
      </c>
      <c r="B24" s="146" t="str">
        <f t="shared" si="1"/>
        <v>265001 昆明市呈贡区红十字会</v>
      </c>
      <c r="C24" s="35"/>
      <c r="D24" s="146" t="s">
        <v>223</v>
      </c>
      <c r="E24" s="146" t="s">
        <v>118</v>
      </c>
      <c r="F24" s="146" t="s">
        <v>119</v>
      </c>
      <c r="G24" s="146" t="s">
        <v>224</v>
      </c>
      <c r="H24" s="21" t="s">
        <v>225</v>
      </c>
      <c r="I24" s="79">
        <v>4320</v>
      </c>
      <c r="J24" s="79">
        <v>4320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customHeight="1" spans="1:24">
      <c r="A25" s="146" t="str">
        <f t="shared" si="0"/>
        <v>265001 昆明市呈贡区红十字会</v>
      </c>
      <c r="B25" s="146" t="str">
        <f t="shared" si="1"/>
        <v>265001 昆明市呈贡区红十字会</v>
      </c>
      <c r="C25" s="35"/>
      <c r="D25" s="146" t="s">
        <v>226</v>
      </c>
      <c r="E25" s="146" t="s">
        <v>116</v>
      </c>
      <c r="F25" s="146" t="s">
        <v>117</v>
      </c>
      <c r="G25" s="146" t="s">
        <v>227</v>
      </c>
      <c r="H25" s="21" t="s">
        <v>228</v>
      </c>
      <c r="I25" s="79">
        <v>59400</v>
      </c>
      <c r="J25" s="79">
        <v>59400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customHeight="1" spans="1:24">
      <c r="A26" s="146" t="str">
        <f t="shared" si="0"/>
        <v>265001 昆明市呈贡区红十字会</v>
      </c>
      <c r="B26" s="146" t="str">
        <f t="shared" si="1"/>
        <v>265001 昆明市呈贡区红十字会</v>
      </c>
      <c r="C26" s="35"/>
      <c r="D26" s="146" t="s">
        <v>229</v>
      </c>
      <c r="E26" s="146" t="s">
        <v>116</v>
      </c>
      <c r="F26" s="146" t="s">
        <v>117</v>
      </c>
      <c r="G26" s="146" t="s">
        <v>230</v>
      </c>
      <c r="H26" s="21" t="s">
        <v>229</v>
      </c>
      <c r="I26" s="79">
        <v>16311.36</v>
      </c>
      <c r="J26" s="79">
        <v>16311.36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customHeight="1" spans="1:24">
      <c r="A27" s="146" t="str">
        <f t="shared" si="0"/>
        <v>265001 昆明市呈贡区红十字会</v>
      </c>
      <c r="B27" s="146" t="str">
        <f t="shared" si="1"/>
        <v>265001 昆明市呈贡区红十字会</v>
      </c>
      <c r="C27" s="35"/>
      <c r="D27" s="146" t="s">
        <v>229</v>
      </c>
      <c r="E27" s="146" t="s">
        <v>118</v>
      </c>
      <c r="F27" s="146" t="s">
        <v>119</v>
      </c>
      <c r="G27" s="146" t="s">
        <v>230</v>
      </c>
      <c r="H27" s="21" t="s">
        <v>229</v>
      </c>
      <c r="I27" s="79">
        <v>1728</v>
      </c>
      <c r="J27" s="79">
        <v>1728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customHeight="1" spans="1:24">
      <c r="A28" s="146" t="str">
        <f t="shared" si="0"/>
        <v>265001 昆明市呈贡区红十字会</v>
      </c>
      <c r="B28" s="146" t="str">
        <f t="shared" si="1"/>
        <v>265001 昆明市呈贡区红十字会</v>
      </c>
      <c r="C28" s="35"/>
      <c r="D28" s="146" t="s">
        <v>231</v>
      </c>
      <c r="E28" s="146" t="s">
        <v>104</v>
      </c>
      <c r="F28" s="146" t="s">
        <v>105</v>
      </c>
      <c r="G28" s="146" t="s">
        <v>232</v>
      </c>
      <c r="H28" s="21" t="s">
        <v>233</v>
      </c>
      <c r="I28" s="79">
        <v>1800</v>
      </c>
      <c r="J28" s="79">
        <v>1800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customHeight="1" spans="1:24">
      <c r="A29" s="146" t="str">
        <f t="shared" si="0"/>
        <v>265001 昆明市呈贡区红十字会</v>
      </c>
      <c r="B29" s="146" t="str">
        <f t="shared" si="1"/>
        <v>265001 昆明市呈贡区红十字会</v>
      </c>
      <c r="C29" s="35"/>
      <c r="D29" s="146" t="s">
        <v>231</v>
      </c>
      <c r="E29" s="146" t="s">
        <v>110</v>
      </c>
      <c r="F29" s="146" t="s">
        <v>111</v>
      </c>
      <c r="G29" s="146" t="s">
        <v>234</v>
      </c>
      <c r="H29" s="21" t="s">
        <v>235</v>
      </c>
      <c r="I29" s="79">
        <v>600</v>
      </c>
      <c r="J29" s="79">
        <v>600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customHeight="1" spans="1:24">
      <c r="A30" s="146" t="str">
        <f t="shared" si="0"/>
        <v>265001 昆明市呈贡区红十字会</v>
      </c>
      <c r="B30" s="146" t="str">
        <f t="shared" si="1"/>
        <v>265001 昆明市呈贡区红十字会</v>
      </c>
      <c r="C30" s="35"/>
      <c r="D30" s="146" t="s">
        <v>231</v>
      </c>
      <c r="E30" s="146" t="s">
        <v>116</v>
      </c>
      <c r="F30" s="146" t="s">
        <v>117</v>
      </c>
      <c r="G30" s="146" t="s">
        <v>234</v>
      </c>
      <c r="H30" s="21" t="s">
        <v>235</v>
      </c>
      <c r="I30" s="79">
        <v>9000</v>
      </c>
      <c r="J30" s="79">
        <v>9000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customHeight="1" spans="1:24">
      <c r="A31" s="146" t="str">
        <f t="shared" si="0"/>
        <v>265001 昆明市呈贡区红十字会</v>
      </c>
      <c r="B31" s="146" t="str">
        <f t="shared" si="1"/>
        <v>265001 昆明市呈贡区红十字会</v>
      </c>
      <c r="C31" s="35"/>
      <c r="D31" s="146" t="s">
        <v>231</v>
      </c>
      <c r="E31" s="146" t="s">
        <v>116</v>
      </c>
      <c r="F31" s="146" t="s">
        <v>117</v>
      </c>
      <c r="G31" s="146" t="s">
        <v>234</v>
      </c>
      <c r="H31" s="21" t="s">
        <v>235</v>
      </c>
      <c r="I31" s="79">
        <v>9648</v>
      </c>
      <c r="J31" s="79">
        <v>9648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customHeight="1" spans="1:24">
      <c r="A32" s="146" t="str">
        <f t="shared" si="0"/>
        <v>265001 昆明市呈贡区红十字会</v>
      </c>
      <c r="B32" s="146" t="str">
        <f t="shared" si="1"/>
        <v>265001 昆明市呈贡区红十字会</v>
      </c>
      <c r="C32" s="35"/>
      <c r="D32" s="146" t="s">
        <v>231</v>
      </c>
      <c r="E32" s="146" t="s">
        <v>116</v>
      </c>
      <c r="F32" s="146" t="s">
        <v>117</v>
      </c>
      <c r="G32" s="146" t="s">
        <v>236</v>
      </c>
      <c r="H32" s="21" t="s">
        <v>237</v>
      </c>
      <c r="I32" s="79">
        <v>2202</v>
      </c>
      <c r="J32" s="79">
        <v>2202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customHeight="1" spans="1:24">
      <c r="A33" s="146" t="str">
        <f t="shared" si="0"/>
        <v>265001 昆明市呈贡区红十字会</v>
      </c>
      <c r="B33" s="146" t="str">
        <f t="shared" si="1"/>
        <v>265001 昆明市呈贡区红十字会</v>
      </c>
      <c r="C33" s="35"/>
      <c r="D33" s="146" t="s">
        <v>231</v>
      </c>
      <c r="E33" s="146" t="s">
        <v>116</v>
      </c>
      <c r="F33" s="146" t="s">
        <v>117</v>
      </c>
      <c r="G33" s="146" t="s">
        <v>238</v>
      </c>
      <c r="H33" s="21" t="s">
        <v>239</v>
      </c>
      <c r="I33" s="79">
        <v>3402</v>
      </c>
      <c r="J33" s="79">
        <v>3402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customHeight="1" spans="1:24">
      <c r="A34" s="146" t="str">
        <f t="shared" si="0"/>
        <v>265001 昆明市呈贡区红十字会</v>
      </c>
      <c r="B34" s="146" t="str">
        <f t="shared" si="1"/>
        <v>265001 昆明市呈贡区红十字会</v>
      </c>
      <c r="C34" s="35"/>
      <c r="D34" s="146" t="s">
        <v>231</v>
      </c>
      <c r="E34" s="146" t="s">
        <v>116</v>
      </c>
      <c r="F34" s="146" t="s">
        <v>117</v>
      </c>
      <c r="G34" s="146" t="s">
        <v>240</v>
      </c>
      <c r="H34" s="21" t="s">
        <v>241</v>
      </c>
      <c r="I34" s="79">
        <v>3000</v>
      </c>
      <c r="J34" s="79">
        <v>3000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customHeight="1" spans="1:24">
      <c r="A35" s="146" t="str">
        <f t="shared" si="0"/>
        <v>265001 昆明市呈贡区红十字会</v>
      </c>
      <c r="B35" s="146" t="str">
        <f t="shared" si="1"/>
        <v>265001 昆明市呈贡区红十字会</v>
      </c>
      <c r="C35" s="35"/>
      <c r="D35" s="146" t="s">
        <v>231</v>
      </c>
      <c r="E35" s="146" t="s">
        <v>116</v>
      </c>
      <c r="F35" s="146" t="s">
        <v>117</v>
      </c>
      <c r="G35" s="146" t="s">
        <v>242</v>
      </c>
      <c r="H35" s="21" t="s">
        <v>243</v>
      </c>
      <c r="I35" s="79">
        <v>3600</v>
      </c>
      <c r="J35" s="79">
        <v>3600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customHeight="1" spans="1:24">
      <c r="A36" s="146" t="str">
        <f t="shared" si="0"/>
        <v>265001 昆明市呈贡区红十字会</v>
      </c>
      <c r="B36" s="146" t="str">
        <f t="shared" si="1"/>
        <v>265001 昆明市呈贡区红十字会</v>
      </c>
      <c r="C36" s="35"/>
      <c r="D36" s="146" t="s">
        <v>231</v>
      </c>
      <c r="E36" s="146" t="s">
        <v>116</v>
      </c>
      <c r="F36" s="146" t="s">
        <v>117</v>
      </c>
      <c r="G36" s="146" t="s">
        <v>244</v>
      </c>
      <c r="H36" s="21" t="s">
        <v>245</v>
      </c>
      <c r="I36" s="79">
        <v>4800</v>
      </c>
      <c r="J36" s="79">
        <v>4800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customHeight="1" spans="1:24">
      <c r="A37" s="146" t="str">
        <f t="shared" si="0"/>
        <v>265001 昆明市呈贡区红十字会</v>
      </c>
      <c r="B37" s="146" t="str">
        <f t="shared" si="1"/>
        <v>265001 昆明市呈贡区红十字会</v>
      </c>
      <c r="C37" s="35"/>
      <c r="D37" s="146" t="s">
        <v>231</v>
      </c>
      <c r="E37" s="146" t="s">
        <v>116</v>
      </c>
      <c r="F37" s="146" t="s">
        <v>117</v>
      </c>
      <c r="G37" s="146" t="s">
        <v>246</v>
      </c>
      <c r="H37" s="21" t="s">
        <v>247</v>
      </c>
      <c r="I37" s="79">
        <v>6000</v>
      </c>
      <c r="J37" s="79">
        <v>6000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customHeight="1" spans="1:24">
      <c r="A38" s="146" t="str">
        <f t="shared" si="0"/>
        <v>265001 昆明市呈贡区红十字会</v>
      </c>
      <c r="B38" s="146" t="str">
        <f t="shared" si="1"/>
        <v>265001 昆明市呈贡区红十字会</v>
      </c>
      <c r="C38" s="35"/>
      <c r="D38" s="146" t="s">
        <v>231</v>
      </c>
      <c r="E38" s="146" t="s">
        <v>116</v>
      </c>
      <c r="F38" s="146" t="s">
        <v>117</v>
      </c>
      <c r="G38" s="146" t="s">
        <v>248</v>
      </c>
      <c r="H38" s="21" t="s">
        <v>249</v>
      </c>
      <c r="I38" s="79">
        <v>18000</v>
      </c>
      <c r="J38" s="79">
        <v>18000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customHeight="1" spans="1:24">
      <c r="A39" s="146" t="str">
        <f t="shared" si="0"/>
        <v>265001 昆明市呈贡区红十字会</v>
      </c>
      <c r="B39" s="146" t="str">
        <f t="shared" si="1"/>
        <v>265001 昆明市呈贡区红十字会</v>
      </c>
      <c r="C39" s="35"/>
      <c r="D39" s="146" t="s">
        <v>231</v>
      </c>
      <c r="E39" s="146" t="s">
        <v>116</v>
      </c>
      <c r="F39" s="146" t="s">
        <v>117</v>
      </c>
      <c r="G39" s="146" t="s">
        <v>227</v>
      </c>
      <c r="H39" s="21" t="s">
        <v>228</v>
      </c>
      <c r="I39" s="79">
        <v>5940</v>
      </c>
      <c r="J39" s="79">
        <v>5940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customHeight="1" spans="1:24">
      <c r="A40" s="146" t="str">
        <f t="shared" si="0"/>
        <v>265001 昆明市呈贡区红十字会</v>
      </c>
      <c r="B40" s="146" t="str">
        <f t="shared" si="1"/>
        <v>265001 昆明市呈贡区红十字会</v>
      </c>
      <c r="C40" s="35"/>
      <c r="D40" s="146" t="s">
        <v>250</v>
      </c>
      <c r="E40" s="146" t="s">
        <v>118</v>
      </c>
      <c r="F40" s="146" t="s">
        <v>119</v>
      </c>
      <c r="G40" s="146" t="s">
        <v>234</v>
      </c>
      <c r="H40" s="21" t="s">
        <v>235</v>
      </c>
      <c r="I40" s="79">
        <v>2000</v>
      </c>
      <c r="J40" s="79">
        <v>2000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customHeight="1" spans="1:24">
      <c r="A41" s="146" t="str">
        <f t="shared" si="0"/>
        <v>265001 昆明市呈贡区红十字会</v>
      </c>
      <c r="B41" s="146" t="str">
        <f t="shared" si="1"/>
        <v>265001 昆明市呈贡区红十字会</v>
      </c>
      <c r="C41" s="35"/>
      <c r="D41" s="146" t="s">
        <v>250</v>
      </c>
      <c r="E41" s="146" t="s">
        <v>118</v>
      </c>
      <c r="F41" s="146" t="s">
        <v>119</v>
      </c>
      <c r="G41" s="146" t="s">
        <v>234</v>
      </c>
      <c r="H41" s="21" t="s">
        <v>235</v>
      </c>
      <c r="I41" s="79">
        <v>1440</v>
      </c>
      <c r="J41" s="79">
        <v>1440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</row>
    <row r="42" ht="20.25" customHeight="1" spans="1:24">
      <c r="A42" s="146" t="str">
        <f t="shared" si="0"/>
        <v>265001 昆明市呈贡区红十字会</v>
      </c>
      <c r="B42" s="146" t="str">
        <f t="shared" si="1"/>
        <v>265001 昆明市呈贡区红十字会</v>
      </c>
      <c r="C42" s="147"/>
      <c r="D42" s="146" t="s">
        <v>250</v>
      </c>
      <c r="E42" s="146" t="s">
        <v>118</v>
      </c>
      <c r="F42" s="146" t="s">
        <v>119</v>
      </c>
      <c r="G42" s="146" t="s">
        <v>248</v>
      </c>
      <c r="H42" s="21" t="s">
        <v>249</v>
      </c>
      <c r="I42" s="79">
        <v>4800</v>
      </c>
      <c r="J42" s="79">
        <v>4800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ht="17.25" customHeight="1" spans="1:24">
      <c r="A43" s="32" t="s">
        <v>174</v>
      </c>
      <c r="B43" s="33"/>
      <c r="C43" s="148"/>
      <c r="D43" s="148"/>
      <c r="E43" s="148"/>
      <c r="F43" s="148"/>
      <c r="G43" s="148"/>
      <c r="H43" s="149"/>
      <c r="I43" s="79">
        <v>1621338.36</v>
      </c>
      <c r="J43" s="79">
        <v>1621338.36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J19" sqref="J1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251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7" t="s">
        <v>2</v>
      </c>
    </row>
    <row r="5" ht="21.75" customHeight="1" spans="1:23">
      <c r="A5" s="9" t="s">
        <v>252</v>
      </c>
      <c r="B5" s="10" t="s">
        <v>186</v>
      </c>
      <c r="C5" s="9" t="s">
        <v>187</v>
      </c>
      <c r="D5" s="9" t="s">
        <v>253</v>
      </c>
      <c r="E5" s="10" t="s">
        <v>188</v>
      </c>
      <c r="F5" s="10" t="s">
        <v>189</v>
      </c>
      <c r="G5" s="10" t="s">
        <v>254</v>
      </c>
      <c r="H5" s="10" t="s">
        <v>255</v>
      </c>
      <c r="I5" s="27" t="s">
        <v>56</v>
      </c>
      <c r="J5" s="11" t="s">
        <v>256</v>
      </c>
      <c r="K5" s="12"/>
      <c r="L5" s="12"/>
      <c r="M5" s="13"/>
      <c r="N5" s="11" t="s">
        <v>194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7" t="s">
        <v>59</v>
      </c>
      <c r="K6" s="138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9" t="s">
        <v>58</v>
      </c>
      <c r="K7" s="14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257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15" customHeight="1" spans="1:23">
      <c r="A10" s="20"/>
      <c r="B10" s="20"/>
      <c r="C10" s="21" t="s">
        <v>258</v>
      </c>
      <c r="D10" s="21" t="str">
        <f>"265001"&amp;" "&amp;"昆明市呈贡区红十字会"</f>
        <v>265001 昆明市呈贡区红十字会</v>
      </c>
      <c r="E10" s="31" t="s">
        <v>118</v>
      </c>
      <c r="F10" s="31" t="s">
        <v>119</v>
      </c>
      <c r="G10" s="31" t="s">
        <v>234</v>
      </c>
      <c r="H10" s="31" t="s">
        <v>235</v>
      </c>
      <c r="I10" s="79">
        <v>15000</v>
      </c>
      <c r="J10" s="79">
        <v>15000</v>
      </c>
      <c r="K10" s="20"/>
      <c r="L10" s="35"/>
      <c r="M10" s="35"/>
      <c r="N10" s="35"/>
      <c r="O10" s="35"/>
      <c r="P10" s="35"/>
      <c r="Q10" s="35"/>
      <c r="R10" s="35"/>
      <c r="S10" s="35"/>
      <c r="T10" s="35"/>
      <c r="U10" s="20"/>
      <c r="V10" s="35"/>
      <c r="W10" s="20"/>
    </row>
    <row r="11" ht="21.75" customHeight="1" spans="1:23">
      <c r="A11" s="68"/>
      <c r="B11" s="68"/>
      <c r="C11" s="21" t="s">
        <v>259</v>
      </c>
      <c r="D11" s="21" t="str">
        <f>"265001"&amp;" "&amp;"昆明市呈贡区红十字会"</f>
        <v>265001 昆明市呈贡区红十字会</v>
      </c>
      <c r="E11" s="31" t="s">
        <v>118</v>
      </c>
      <c r="F11" s="31" t="s">
        <v>119</v>
      </c>
      <c r="G11" s="31" t="s">
        <v>234</v>
      </c>
      <c r="H11" s="31" t="s">
        <v>235</v>
      </c>
      <c r="I11" s="79">
        <v>15000</v>
      </c>
      <c r="J11" s="79">
        <v>15000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ht="18.75" customHeight="1" spans="1:23">
      <c r="A12" s="32" t="s">
        <v>174</v>
      </c>
      <c r="B12" s="33"/>
      <c r="C12" s="33"/>
      <c r="D12" s="33"/>
      <c r="E12" s="33"/>
      <c r="F12" s="33"/>
      <c r="G12" s="33"/>
      <c r="H12" s="34"/>
      <c r="I12" s="79">
        <v>30000</v>
      </c>
      <c r="J12" s="79">
        <v>30000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tabSelected="1" workbookViewId="0">
      <pane ySplit="1" topLeftCell="A8" activePane="bottomLeft" state="frozen"/>
      <selection/>
      <selection pane="bottomLeft" activeCell="B14" sqref="B14:B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260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187</v>
      </c>
      <c r="B5" s="66" t="s">
        <v>261</v>
      </c>
      <c r="C5" s="66" t="s">
        <v>262</v>
      </c>
      <c r="D5" s="66" t="s">
        <v>263</v>
      </c>
      <c r="E5" s="66" t="s">
        <v>264</v>
      </c>
      <c r="F5" s="67" t="s">
        <v>265</v>
      </c>
      <c r="G5" s="66" t="s">
        <v>266</v>
      </c>
      <c r="H5" s="67" t="s">
        <v>267</v>
      </c>
      <c r="I5" s="67" t="s">
        <v>268</v>
      </c>
      <c r="J5" s="66" t="s">
        <v>269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133" t="s">
        <v>73</v>
      </c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134" t="s">
        <v>73</v>
      </c>
      <c r="B8" s="21"/>
      <c r="C8" s="21"/>
      <c r="D8" s="21"/>
      <c r="E8" s="29"/>
      <c r="F8" s="21"/>
      <c r="G8" s="29"/>
      <c r="H8" s="21"/>
      <c r="I8" s="21"/>
      <c r="J8" s="29"/>
    </row>
    <row r="9" ht="42" customHeight="1" spans="1:10">
      <c r="A9" s="135" t="s">
        <v>259</v>
      </c>
      <c r="B9" s="133" t="s">
        <v>270</v>
      </c>
      <c r="C9" s="133" t="s">
        <v>271</v>
      </c>
      <c r="D9" s="133" t="s">
        <v>272</v>
      </c>
      <c r="E9" s="133" t="s">
        <v>273</v>
      </c>
      <c r="F9" s="133" t="s">
        <v>274</v>
      </c>
      <c r="G9" s="133" t="s">
        <v>275</v>
      </c>
      <c r="H9" s="133" t="s">
        <v>276</v>
      </c>
      <c r="I9" s="133" t="s">
        <v>277</v>
      </c>
      <c r="J9" s="133" t="s">
        <v>278</v>
      </c>
    </row>
    <row r="10" ht="42" customHeight="1" spans="1:10">
      <c r="A10" s="135"/>
      <c r="B10" s="133"/>
      <c r="C10" s="133" t="s">
        <v>271</v>
      </c>
      <c r="D10" s="133" t="s">
        <v>272</v>
      </c>
      <c r="E10" s="133" t="s">
        <v>279</v>
      </c>
      <c r="F10" s="133" t="s">
        <v>274</v>
      </c>
      <c r="G10" s="133" t="s">
        <v>89</v>
      </c>
      <c r="H10" s="133" t="s">
        <v>280</v>
      </c>
      <c r="I10" s="133" t="s">
        <v>277</v>
      </c>
      <c r="J10" s="133" t="s">
        <v>281</v>
      </c>
    </row>
    <row r="11" ht="42" customHeight="1" spans="1:10">
      <c r="A11" s="135"/>
      <c r="B11" s="133"/>
      <c r="C11" s="133" t="s">
        <v>271</v>
      </c>
      <c r="D11" s="133" t="s">
        <v>282</v>
      </c>
      <c r="E11" s="133" t="s">
        <v>283</v>
      </c>
      <c r="F11" s="133" t="s">
        <v>284</v>
      </c>
      <c r="G11" s="133" t="s">
        <v>285</v>
      </c>
      <c r="H11" s="133" t="s">
        <v>286</v>
      </c>
      <c r="I11" s="133" t="s">
        <v>287</v>
      </c>
      <c r="J11" s="133" t="s">
        <v>288</v>
      </c>
    </row>
    <row r="12" ht="42" customHeight="1" spans="1:10">
      <c r="A12" s="135"/>
      <c r="B12" s="133"/>
      <c r="C12" s="133" t="s">
        <v>289</v>
      </c>
      <c r="D12" s="133" t="s">
        <v>290</v>
      </c>
      <c r="E12" s="133" t="s">
        <v>291</v>
      </c>
      <c r="F12" s="133" t="s">
        <v>274</v>
      </c>
      <c r="G12" s="133" t="s">
        <v>292</v>
      </c>
      <c r="H12" s="133" t="s">
        <v>293</v>
      </c>
      <c r="I12" s="133" t="s">
        <v>277</v>
      </c>
      <c r="J12" s="133" t="s">
        <v>294</v>
      </c>
    </row>
    <row r="13" ht="42" customHeight="1" spans="1:10">
      <c r="A13" s="135"/>
      <c r="B13" s="133"/>
      <c r="C13" s="133" t="s">
        <v>295</v>
      </c>
      <c r="D13" s="133" t="s">
        <v>296</v>
      </c>
      <c r="E13" s="133" t="s">
        <v>297</v>
      </c>
      <c r="F13" s="133" t="s">
        <v>284</v>
      </c>
      <c r="G13" s="133" t="s">
        <v>298</v>
      </c>
      <c r="H13" s="133" t="s">
        <v>299</v>
      </c>
      <c r="I13" s="133" t="s">
        <v>287</v>
      </c>
      <c r="J13" s="133" t="s">
        <v>300</v>
      </c>
    </row>
    <row r="14" ht="42" customHeight="1" spans="1:10">
      <c r="A14" s="135" t="s">
        <v>258</v>
      </c>
      <c r="B14" s="133" t="s">
        <v>301</v>
      </c>
      <c r="C14" s="133" t="s">
        <v>271</v>
      </c>
      <c r="D14" s="133" t="s">
        <v>272</v>
      </c>
      <c r="E14" s="133" t="s">
        <v>302</v>
      </c>
      <c r="F14" s="133" t="s">
        <v>274</v>
      </c>
      <c r="G14" s="133" t="s">
        <v>90</v>
      </c>
      <c r="H14" s="133" t="s">
        <v>303</v>
      </c>
      <c r="I14" s="133" t="s">
        <v>277</v>
      </c>
      <c r="J14" s="133" t="s">
        <v>304</v>
      </c>
    </row>
    <row r="15" ht="42" customHeight="1" spans="1:10">
      <c r="A15" s="135"/>
      <c r="B15" s="133"/>
      <c r="C15" s="133" t="s">
        <v>271</v>
      </c>
      <c r="D15" s="133" t="s">
        <v>272</v>
      </c>
      <c r="E15" s="133" t="s">
        <v>305</v>
      </c>
      <c r="F15" s="133" t="s">
        <v>274</v>
      </c>
      <c r="G15" s="133" t="s">
        <v>94</v>
      </c>
      <c r="H15" s="133" t="s">
        <v>303</v>
      </c>
      <c r="I15" s="133" t="s">
        <v>277</v>
      </c>
      <c r="J15" s="133" t="s">
        <v>306</v>
      </c>
    </row>
    <row r="16" ht="42" customHeight="1" spans="1:10">
      <c r="A16" s="135"/>
      <c r="B16" s="133"/>
      <c r="C16" s="133" t="s">
        <v>271</v>
      </c>
      <c r="D16" s="133" t="s">
        <v>272</v>
      </c>
      <c r="E16" s="133" t="s">
        <v>307</v>
      </c>
      <c r="F16" s="133" t="s">
        <v>274</v>
      </c>
      <c r="G16" s="133" t="s">
        <v>308</v>
      </c>
      <c r="H16" s="133" t="s">
        <v>293</v>
      </c>
      <c r="I16" s="133" t="s">
        <v>277</v>
      </c>
      <c r="J16" s="133" t="s">
        <v>309</v>
      </c>
    </row>
    <row r="17" ht="42" customHeight="1" spans="1:10">
      <c r="A17" s="135"/>
      <c r="B17" s="133"/>
      <c r="C17" s="133" t="s">
        <v>271</v>
      </c>
      <c r="D17" s="133" t="s">
        <v>310</v>
      </c>
      <c r="E17" s="133" t="s">
        <v>311</v>
      </c>
      <c r="F17" s="133" t="s">
        <v>284</v>
      </c>
      <c r="G17" s="133" t="s">
        <v>298</v>
      </c>
      <c r="H17" s="133" t="s">
        <v>299</v>
      </c>
      <c r="I17" s="133" t="s">
        <v>287</v>
      </c>
      <c r="J17" s="133" t="s">
        <v>312</v>
      </c>
    </row>
    <row r="18" ht="42" customHeight="1" spans="1:10">
      <c r="A18" s="135"/>
      <c r="B18" s="133"/>
      <c r="C18" s="133" t="s">
        <v>289</v>
      </c>
      <c r="D18" s="133" t="s">
        <v>313</v>
      </c>
      <c r="E18" s="133" t="s">
        <v>314</v>
      </c>
      <c r="F18" s="133" t="s">
        <v>284</v>
      </c>
      <c r="G18" s="133" t="s">
        <v>298</v>
      </c>
      <c r="H18" s="133" t="s">
        <v>299</v>
      </c>
      <c r="I18" s="133" t="s">
        <v>287</v>
      </c>
      <c r="J18" s="133" t="s">
        <v>315</v>
      </c>
    </row>
    <row r="19" ht="81" customHeight="1" spans="1:10">
      <c r="A19" s="135"/>
      <c r="B19" s="133"/>
      <c r="C19" s="133" t="s">
        <v>295</v>
      </c>
      <c r="D19" s="133" t="s">
        <v>296</v>
      </c>
      <c r="E19" s="133" t="s">
        <v>316</v>
      </c>
      <c r="F19" s="133" t="s">
        <v>284</v>
      </c>
      <c r="G19" s="133" t="s">
        <v>298</v>
      </c>
      <c r="H19" s="133" t="s">
        <v>299</v>
      </c>
      <c r="I19" s="133" t="s">
        <v>287</v>
      </c>
      <c r="J19" s="133" t="s">
        <v>317</v>
      </c>
    </row>
  </sheetData>
  <mergeCells count="6">
    <mergeCell ref="A3:J3"/>
    <mergeCell ref="A4:H4"/>
    <mergeCell ref="A9:A13"/>
    <mergeCell ref="A14:A19"/>
    <mergeCell ref="B9:B13"/>
    <mergeCell ref="B14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318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319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320</v>
      </c>
      <c r="C4" s="118"/>
      <c r="D4" s="120"/>
      <c r="E4" s="120"/>
      <c r="F4" s="117" t="s">
        <v>2</v>
      </c>
    </row>
    <row r="5" ht="19.5" customHeight="1" spans="1:6">
      <c r="A5" s="124" t="s">
        <v>185</v>
      </c>
      <c r="B5" s="125" t="s">
        <v>75</v>
      </c>
      <c r="C5" s="124" t="s">
        <v>76</v>
      </c>
      <c r="D5" s="11" t="s">
        <v>321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78</v>
      </c>
      <c r="F6" s="16" t="s">
        <v>79</v>
      </c>
    </row>
    <row r="7" ht="18.75" customHeight="1" spans="1:6">
      <c r="A7" s="67">
        <v>1</v>
      </c>
      <c r="B7" s="128" t="s">
        <v>86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174</v>
      </c>
      <c r="B10" s="130" t="s">
        <v>174</v>
      </c>
      <c r="C10" s="131" t="s">
        <v>174</v>
      </c>
      <c r="D10" s="79"/>
      <c r="E10" s="79"/>
      <c r="F10" s="79"/>
    </row>
    <row r="11" customHeight="1" spans="1:1">
      <c r="A11" t="s">
        <v>182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83333333333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322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184</v>
      </c>
      <c r="B5" s="86" t="s">
        <v>185</v>
      </c>
      <c r="C5" s="86" t="s">
        <v>323</v>
      </c>
      <c r="D5" s="87" t="s">
        <v>324</v>
      </c>
      <c r="E5" s="87" t="s">
        <v>325</v>
      </c>
      <c r="F5" s="87" t="s">
        <v>326</v>
      </c>
      <c r="G5" s="87" t="s">
        <v>327</v>
      </c>
      <c r="H5" s="87" t="s">
        <v>328</v>
      </c>
      <c r="I5" s="100" t="s">
        <v>192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329</v>
      </c>
      <c r="L6" s="89" t="s">
        <v>330</v>
      </c>
      <c r="M6" s="102" t="s">
        <v>331</v>
      </c>
      <c r="N6" s="103" t="s">
        <v>332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86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174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333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182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334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184</v>
      </c>
      <c r="B5" s="86" t="s">
        <v>185</v>
      </c>
      <c r="C5" s="86" t="s">
        <v>323</v>
      </c>
      <c r="D5" s="86" t="s">
        <v>335</v>
      </c>
      <c r="E5" s="86" t="s">
        <v>336</v>
      </c>
      <c r="F5" s="86" t="s">
        <v>337</v>
      </c>
      <c r="G5" s="86" t="s">
        <v>338</v>
      </c>
      <c r="H5" s="87" t="s">
        <v>339</v>
      </c>
      <c r="I5" s="87" t="s">
        <v>340</v>
      </c>
      <c r="J5" s="100" t="s">
        <v>192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329</v>
      </c>
      <c r="M6" s="89" t="s">
        <v>330</v>
      </c>
      <c r="N6" s="102" t="s">
        <v>331</v>
      </c>
      <c r="O6" s="103" t="s">
        <v>332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174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182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341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342</v>
      </c>
      <c r="B5" s="11" t="s">
        <v>192</v>
      </c>
      <c r="C5" s="12"/>
      <c r="D5" s="12"/>
      <c r="E5" s="11" t="s">
        <v>343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329</v>
      </c>
      <c r="E6" s="47" t="s">
        <v>344</v>
      </c>
      <c r="F6" s="47" t="s">
        <v>345</v>
      </c>
      <c r="G6" s="47" t="s">
        <v>346</v>
      </c>
      <c r="H6" s="47" t="s">
        <v>347</v>
      </c>
      <c r="I6" s="47" t="s">
        <v>348</v>
      </c>
      <c r="J6" s="47" t="s">
        <v>349</v>
      </c>
      <c r="K6" s="47" t="s">
        <v>350</v>
      </c>
      <c r="L6" s="47" t="s">
        <v>351</v>
      </c>
      <c r="M6" s="47" t="s">
        <v>352</v>
      </c>
      <c r="N6" s="47" t="s">
        <v>353</v>
      </c>
      <c r="O6" s="47" t="s">
        <v>354</v>
      </c>
      <c r="P6" s="47" t="s">
        <v>355</v>
      </c>
      <c r="Q6" s="47" t="s">
        <v>356</v>
      </c>
      <c r="R6" s="47" t="s">
        <v>357</v>
      </c>
      <c r="S6" s="47" t="s">
        <v>358</v>
      </c>
      <c r="T6" s="47" t="s">
        <v>359</v>
      </c>
      <c r="U6" s="47" t="s">
        <v>360</v>
      </c>
      <c r="V6" s="47" t="s">
        <v>361</v>
      </c>
      <c r="W6" s="47" t="s">
        <v>362</v>
      </c>
      <c r="X6" s="82" t="s">
        <v>363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182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364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342</v>
      </c>
      <c r="B5" s="66" t="s">
        <v>261</v>
      </c>
      <c r="C5" s="66" t="s">
        <v>262</v>
      </c>
      <c r="D5" s="66" t="s">
        <v>263</v>
      </c>
      <c r="E5" s="66" t="s">
        <v>264</v>
      </c>
      <c r="F5" s="67" t="s">
        <v>265</v>
      </c>
      <c r="G5" s="66" t="s">
        <v>266</v>
      </c>
      <c r="H5" s="67" t="s">
        <v>267</v>
      </c>
      <c r="I5" s="67" t="s">
        <v>268</v>
      </c>
      <c r="J5" s="66" t="s">
        <v>269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182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365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184</v>
      </c>
      <c r="B5" s="47" t="s">
        <v>185</v>
      </c>
      <c r="C5" s="48" t="s">
        <v>366</v>
      </c>
      <c r="D5" s="46" t="s">
        <v>367</v>
      </c>
      <c r="E5" s="46" t="s">
        <v>368</v>
      </c>
      <c r="F5" s="46" t="s">
        <v>369</v>
      </c>
      <c r="G5" s="47" t="s">
        <v>370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327</v>
      </c>
      <c r="H6" s="47" t="s">
        <v>371</v>
      </c>
      <c r="I6" s="47" t="s">
        <v>372</v>
      </c>
    </row>
    <row r="7" ht="17.25" customHeight="1" spans="1:9">
      <c r="A7" s="51" t="s">
        <v>85</v>
      </c>
      <c r="B7" s="52"/>
      <c r="C7" s="53" t="s">
        <v>86</v>
      </c>
      <c r="D7" s="51" t="s">
        <v>87</v>
      </c>
      <c r="E7" s="54" t="s">
        <v>88</v>
      </c>
      <c r="F7" s="51" t="s">
        <v>89</v>
      </c>
      <c r="G7" s="53" t="s">
        <v>90</v>
      </c>
      <c r="H7" s="55" t="s">
        <v>91</v>
      </c>
      <c r="I7" s="54" t="s">
        <v>92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182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252</v>
      </c>
      <c r="B5" s="9" t="s">
        <v>187</v>
      </c>
      <c r="C5" s="9" t="s">
        <v>253</v>
      </c>
      <c r="D5" s="10" t="s">
        <v>188</v>
      </c>
      <c r="E5" s="10" t="s">
        <v>189</v>
      </c>
      <c r="F5" s="10" t="s">
        <v>254</v>
      </c>
      <c r="G5" s="10" t="s">
        <v>255</v>
      </c>
      <c r="H5" s="27" t="s">
        <v>56</v>
      </c>
      <c r="I5" s="11" t="s">
        <v>374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182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I35" sqref="I3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253</v>
      </c>
      <c r="B5" s="9" t="s">
        <v>252</v>
      </c>
      <c r="C5" s="9" t="s">
        <v>187</v>
      </c>
      <c r="D5" s="10" t="s">
        <v>376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377</v>
      </c>
      <c r="C11" s="25"/>
      <c r="D11" s="26"/>
      <c r="E11" s="23"/>
      <c r="F11" s="23"/>
      <c r="G11" s="23"/>
    </row>
    <row r="12" customHeight="1" spans="1:1">
      <c r="A12" t="s">
        <v>182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2025-03-13T07:15:34Z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2052-11.8.2.12085</vt:lpwstr>
  </property>
</Properties>
</file>