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3资金来源和使用情况台账（定稿.）" sheetId="2" r:id="rId1"/>
    <sheet name="上级拨款" sheetId="3" r:id="rId2"/>
    <sheet name="2023资金来源和使用情况台账（定向24年已经拨付） (3)" sheetId="4" r:id="rId3"/>
    <sheet name="2023资金来源和使用情况台账（定向未拨付） (2)" sheetId="6" r:id="rId4"/>
    <sheet name="2023资金来源和使用情况台账（定向23年拨款，） (2)" sheetId="5" r:id="rId5"/>
    <sheet name="2023资金来源和使用情况台账（定向全部，） (3)" sheetId="7" r:id="rId6"/>
    <sheet name="不定向" sheetId="1" r:id="rId7"/>
  </sheets>
  <definedNames>
    <definedName name="_xlnm._FilterDatabase" localSheetId="0" hidden="1">'2023资金来源和使用情况台账（定稿.）'!$H$1:$H$22</definedName>
    <definedName name="_xlnm._FilterDatabase" localSheetId="4" hidden="1">'2023资金来源和使用情况台账（定向23年拨款，） (2)'!$K$1:$K$148</definedName>
    <definedName name="_xlnm._FilterDatabase" localSheetId="2" hidden="1">'2023资金来源和使用情况台账（定向24年已经拨付） (3)'!$A$1:$O$60</definedName>
    <definedName name="_xlnm._FilterDatabase" localSheetId="5" hidden="1">'2023资金来源和使用情况台账（定向全部，） (3)'!$K$1:$K$222</definedName>
    <definedName name="_xlnm._FilterDatabase" localSheetId="3" hidden="1">'2023资金来源和使用情况台账（定向未拨付） (2)'!$A$1:$O$26</definedName>
    <definedName name="_xlnm._FilterDatabase" localSheetId="6" hidden="1">不定向!$K$1:$K$56</definedName>
    <definedName name="_xlnm._FilterDatabase" localSheetId="1" hidden="1">上级拨款!$K$1:$K$8</definedName>
    <definedName name="_xlnm.Print_Area" localSheetId="0">'2023资金来源和使用情况台账（定稿.）'!$A$1:$I$1</definedName>
    <definedName name="_xlnm.Print_Area" localSheetId="4">'2023资金来源和使用情况台账（定向23年拨款，） (2)'!$A$1:$N$1</definedName>
    <definedName name="_xlnm.Print_Area" localSheetId="2">'2023资金来源和使用情况台账（定向24年已经拨付） (3)'!$A$1:$N$1</definedName>
    <definedName name="_xlnm.Print_Area" localSheetId="5">'2023资金来源和使用情况台账（定向全部，） (3)'!$A$1:$N$1</definedName>
    <definedName name="_xlnm.Print_Area" localSheetId="3">'2023资金来源和使用情况台账（定向未拨付） (2)'!$A$1:$N$1</definedName>
    <definedName name="_xlnm.Print_Area" localSheetId="6">不定向!$A$1:$N$1</definedName>
    <definedName name="_xlnm.Print_Area" localSheetId="1">上级拨款!$A$1:$N$1</definedName>
    <definedName name="_xlnm.Print_Titles" localSheetId="0">'2023资金来源和使用情况台账（定稿.）'!$1:$1</definedName>
    <definedName name="_xlnm.Print_Titles" localSheetId="4">'2023资金来源和使用情况台账（定向23年拨款，） (2)'!$1:$1</definedName>
    <definedName name="_xlnm.Print_Titles" localSheetId="2">'2023资金来源和使用情况台账（定向24年已经拨付） (3)'!$1:$1</definedName>
    <definedName name="_xlnm.Print_Titles" localSheetId="5">'2023资金来源和使用情况台账（定向全部，） (3)'!$1:$1</definedName>
    <definedName name="_xlnm.Print_Titles" localSheetId="3">'2023资金来源和使用情况台账（定向未拨付） (2)'!$1:$1</definedName>
    <definedName name="_xlnm.Print_Titles" localSheetId="6">不定向!$1:$1</definedName>
    <definedName name="_xlnm.Print_Titles" localSheetId="1">上级拨款!$1:$1</definedName>
  </definedNames>
  <calcPr calcId="144525"/>
</workbook>
</file>

<file path=xl/sharedStrings.xml><?xml version="1.0" encoding="utf-8"?>
<sst xmlns="http://schemas.openxmlformats.org/spreadsheetml/2006/main" count="1920" uniqueCount="406">
  <si>
    <t>附件11：</t>
  </si>
  <si>
    <t>2023年项目资金收支情况</t>
  </si>
  <si>
    <t>单位：元</t>
  </si>
  <si>
    <t>序号</t>
  </si>
  <si>
    <t>捐赠方</t>
  </si>
  <si>
    <t>捐赠用途</t>
  </si>
  <si>
    <t>收入</t>
  </si>
  <si>
    <t>支出</t>
  </si>
  <si>
    <t>结余</t>
  </si>
  <si>
    <t>金额</t>
  </si>
  <si>
    <t>捐款接收单位</t>
  </si>
  <si>
    <t>捐款拨付时间</t>
  </si>
  <si>
    <t>大理宾川长江村镇银行股份有限公司（干部职工捐款）</t>
  </si>
  <si>
    <t>专项用于宾川县乡村振兴局购买返贫保险（2023“99公益日”博爱宾川行网络捐款）</t>
  </si>
  <si>
    <t>宾川县乡村振兴局</t>
  </si>
  <si>
    <t>2023.11.30</t>
  </si>
  <si>
    <t>中国移动通信集团云南有限公司宾川分公司（干部职工捐款)庄艳华</t>
  </si>
  <si>
    <t>宾川县人民检察院（干部职工捐款）</t>
  </si>
  <si>
    <t>中国电信股份有限公司宾川分公司</t>
  </si>
  <si>
    <t>大理白族自治州红十字会（2023“99公益日”博爱宾川行网络捐款）首款</t>
  </si>
  <si>
    <t>大理州红十字会（2023“99公益日”博爱宾川行网络捐款）第二批款</t>
  </si>
  <si>
    <t>2023.12.21</t>
  </si>
  <si>
    <t>富滇银行大理宾川支行</t>
  </si>
  <si>
    <t>用于宾川县2022“99公益日”助力巩固脱贫攻坚成果，专项用于宾川县开展防止返贫致贫资金</t>
  </si>
  <si>
    <t>用于宾川县“99公益日”助力巩固脱贫攻坚成果，专项用于宾川县开展防止返贫致贫资金</t>
  </si>
  <si>
    <t>2023.03.18</t>
  </si>
  <si>
    <t>昆明亿匡机械设备有限公司</t>
  </si>
  <si>
    <t>宾川县应急局</t>
  </si>
  <si>
    <t>国水江河（北京）工程咨询有限公司</t>
  </si>
  <si>
    <t>鸡足山镇人民政府</t>
  </si>
  <si>
    <t>云南崇顺建设工程有限公司宾川分公司</t>
  </si>
  <si>
    <t>云南利农家园农资有限公司</t>
  </si>
  <si>
    <t>中国农业银行宾川县支行</t>
  </si>
  <si>
    <t>2023年度捐赠资金来源使用情况台账</t>
  </si>
  <si>
    <t>备注</t>
  </si>
  <si>
    <t>接收捐赠收据</t>
  </si>
  <si>
    <t>捐款进账时间</t>
  </si>
  <si>
    <t>凭证号</t>
  </si>
  <si>
    <t>资金往来结算票据</t>
  </si>
  <si>
    <t>宾川县宾居华侨农场加油站</t>
  </si>
  <si>
    <t>专项用于宾川县金牛镇第四完全小学捐资建校公益项目</t>
  </si>
  <si>
    <t>有协议</t>
  </si>
  <si>
    <t>宾川县锦震石化有限公司</t>
  </si>
  <si>
    <t>云南悦土农业开发有限责任公司</t>
  </si>
  <si>
    <t>有情况说明</t>
  </si>
  <si>
    <t>云彪（云南）农业科技发展集团有限公司</t>
  </si>
  <si>
    <t>云南山臻农业发展有限公司</t>
  </si>
  <si>
    <t>大理夕泽农产品有限公司</t>
  </si>
  <si>
    <t>李建明</t>
  </si>
  <si>
    <t>李廷毕</t>
  </si>
  <si>
    <t>杜智娟</t>
  </si>
  <si>
    <t>王丽能（个人捐款）</t>
  </si>
  <si>
    <t>大理挑剔猫电子商务有限公司</t>
  </si>
  <si>
    <t>云南橘葡仓冷链储运有限公司</t>
  </si>
  <si>
    <t>宾川县投资促进局（李志芬）</t>
  </si>
  <si>
    <t>大理长远科技有限责任公司</t>
  </si>
  <si>
    <t>专项用于宾川县金牛镇第四完全小学捐赠建校公益项目</t>
  </si>
  <si>
    <t>宾川县金源粮油开发有限责任公司</t>
  </si>
  <si>
    <t>太平财产保险有限公司宾川支公司（张镇文）</t>
  </si>
  <si>
    <t>宾川县州城镇财政所（干部职工捐款）</t>
  </si>
  <si>
    <t>中国平安财产保险股份有限公司云南分公司</t>
  </si>
  <si>
    <t>云南宾川鸡足山金顶寺</t>
  </si>
  <si>
    <t>宾川福满多商贸有限公司</t>
  </si>
  <si>
    <t>2024年</t>
  </si>
  <si>
    <t>阳光财产保险股份有限公司（杨宏志个人捐款）</t>
  </si>
  <si>
    <t>大理金鹏保安服务有限责任公司宾川分公司</t>
  </si>
  <si>
    <r>
      <rPr>
        <sz val="9"/>
        <color theme="1"/>
        <rFont val="宋体"/>
        <charset val="134"/>
        <scheme val="minor"/>
      </rPr>
      <t>望家欢农产品（宾川）有限公司</t>
    </r>
    <r>
      <rPr>
        <sz val="9"/>
        <color theme="1"/>
        <rFont val="Arial"/>
        <charset val="134"/>
      </rPr>
      <t> </t>
    </r>
  </si>
  <si>
    <t>云南博联保险经纪有限公司</t>
  </si>
  <si>
    <t>云南智汇新农牧业有限公司</t>
  </si>
  <si>
    <t>宾川县本龙垃圾清运服务有限公司（曹德梅）</t>
  </si>
  <si>
    <t>宾川县自来水有限责任公司（干部职工捐款）</t>
  </si>
  <si>
    <t>宾川县政府办（干部职工捐款）</t>
  </si>
  <si>
    <t>益阳高平教育集团</t>
  </si>
  <si>
    <t>四川省永好公益慈善基金会</t>
  </si>
  <si>
    <t>宾川县乔甸镇祥宁加油站</t>
  </si>
  <si>
    <t>四川创奥聚鑫商贸有限公司</t>
  </si>
  <si>
    <t>上海广联环境岩土工程股份有限公司工会</t>
  </si>
  <si>
    <t>宾川县探索者艺术培训学校有限责任公司（杨欢）</t>
  </si>
  <si>
    <t>宾川县大营加油站</t>
  </si>
  <si>
    <t>宾川县卢氏食品加工厂</t>
  </si>
  <si>
    <t>中国农业发展银行云南省分行</t>
  </si>
  <si>
    <t>刘全德（何双艳）个人捐款</t>
  </si>
  <si>
    <t>宾川县教育体育局(教育系统干部职工捐款）</t>
  </si>
  <si>
    <t>杨洪发（个人捐款）</t>
  </si>
  <si>
    <t>专项用于甘肃地震灾区</t>
  </si>
  <si>
    <r>
      <rPr>
        <sz val="9"/>
        <color rgb="FFFF0000"/>
        <rFont val="宋体"/>
        <charset val="134"/>
      </rPr>
      <t>大理州交通投资开发</t>
    </r>
    <r>
      <rPr>
        <sz val="9"/>
        <color rgb="FFFF0000"/>
        <rFont val="Arial"/>
        <charset val="134"/>
      </rPr>
      <t>(</t>
    </r>
    <r>
      <rPr>
        <sz val="9"/>
        <color rgb="FFFF0000"/>
        <rFont val="宋体"/>
        <charset val="134"/>
      </rPr>
      <t>集团</t>
    </r>
    <r>
      <rPr>
        <sz val="9"/>
        <color rgb="FFFF0000"/>
        <rFont val="Arial"/>
        <charset val="134"/>
      </rPr>
      <t>)</t>
    </r>
    <r>
      <rPr>
        <sz val="9"/>
        <color rgb="FFFF0000"/>
        <rFont val="宋体"/>
        <charset val="134"/>
      </rPr>
      <t>有限公司</t>
    </r>
  </si>
  <si>
    <t>专项用于宾川县拉乌乡乡村振兴资金</t>
  </si>
  <si>
    <t>缪春祥(个人捐款)</t>
  </si>
  <si>
    <t>程晓飞（个人捐款)</t>
  </si>
  <si>
    <t>宾川德源机械租赁服务有限公司</t>
  </si>
  <si>
    <t>宾川绿宝源农林开发有限责任公司</t>
  </si>
  <si>
    <t>宾川县润民灌溉服务农民专业合作社</t>
  </si>
  <si>
    <t>宾川县水务局（干部职工捐款）</t>
  </si>
  <si>
    <t>宾川县弘滨节水灌溉项目管理有限公司（杨彪）</t>
  </si>
  <si>
    <t>宾川县大坪地灌溉服务专业合作社</t>
  </si>
  <si>
    <t>曾靖宇（个人捐款）</t>
  </si>
  <si>
    <t>中国人民财产保险股份有限公司宾川支公司</t>
  </si>
  <si>
    <t>宾川县宾居镇人民政府（干部职工捐款）</t>
  </si>
  <si>
    <t>赵贞霞</t>
  </si>
  <si>
    <t>王建军</t>
  </si>
  <si>
    <t>杨海薇</t>
  </si>
  <si>
    <t>刘伍香</t>
  </si>
  <si>
    <t>熊华</t>
  </si>
  <si>
    <t>任义</t>
  </si>
  <si>
    <t>杨华</t>
  </si>
  <si>
    <t>付裕蕾</t>
  </si>
  <si>
    <t>王素萍</t>
  </si>
  <si>
    <t>宾川东南农业（曹怀琴）</t>
  </si>
  <si>
    <t>无材料</t>
  </si>
  <si>
    <t>黄啟刚个人捐款（赵育焕）</t>
  </si>
  <si>
    <t>云南朗特农业发展有限公司（王群波）</t>
  </si>
  <si>
    <t>罗翠莲</t>
  </si>
  <si>
    <t>周玉广</t>
  </si>
  <si>
    <t>邹新婷</t>
  </si>
  <si>
    <t>徐磊</t>
  </si>
  <si>
    <r>
      <rPr>
        <sz val="9"/>
        <color rgb="FF00B0F0"/>
        <rFont val="宋体"/>
        <charset val="134"/>
        <scheme val="minor"/>
      </rPr>
      <t>应世剑(华联超市</t>
    </r>
    <r>
      <rPr>
        <sz val="9"/>
        <color rgb="FF00B0F0"/>
        <rFont val="宋体"/>
        <charset val="134"/>
        <scheme val="minor"/>
      </rPr>
      <t>)</t>
    </r>
  </si>
  <si>
    <t>杨红</t>
  </si>
  <si>
    <t>王文妮（杜银凤、刘艳红、张进、吴继安、赵成文）</t>
  </si>
  <si>
    <t>宾川县诚鑫果业有限公司</t>
  </si>
  <si>
    <t>专项用于宾川县力角镇乡村振兴资金</t>
  </si>
  <si>
    <t>力角镇</t>
  </si>
  <si>
    <t>2023.02.24</t>
  </si>
  <si>
    <t>宾川县鸡足山镇干部职工、爱心人士、爱心企业捐款</t>
  </si>
  <si>
    <r>
      <rPr>
        <sz val="9"/>
        <color rgb="FFFF0000"/>
        <rFont val="宋体"/>
        <charset val="134"/>
        <scheme val="minor"/>
      </rPr>
      <t>专项用于宾川县鸡足山镇困难群体救灾救助</t>
    </r>
    <r>
      <rPr>
        <b/>
        <sz val="9"/>
        <color rgb="FFFF0000"/>
        <rFont val="宋体"/>
        <charset val="134"/>
        <scheme val="minor"/>
      </rPr>
      <t>金</t>
    </r>
  </si>
  <si>
    <t>鸡足山镇</t>
  </si>
  <si>
    <t>2023.03.27</t>
  </si>
  <si>
    <t>未见收据</t>
  </si>
  <si>
    <t>王家义（个人捐款）</t>
  </si>
  <si>
    <t>专项用于宾川县鸡足山镇困难群体救灾救助金</t>
  </si>
  <si>
    <t>宾川县鑫泰房地产开发有限责任公司</t>
  </si>
  <si>
    <t>专项用于宾川县残疾人联合会残疾人救助金</t>
  </si>
  <si>
    <t>宾川县残疾人联合会</t>
  </si>
  <si>
    <t>2023.01.16</t>
  </si>
  <si>
    <t>户名不符户名不符回退</t>
  </si>
  <si>
    <t>户名不符户名不符</t>
  </si>
  <si>
    <t>宾川县卫生健康局</t>
  </si>
  <si>
    <t>专项用于宾川县疫情防控</t>
  </si>
  <si>
    <t>2023.01.19</t>
  </si>
  <si>
    <t>陈洪华（个人捐款）</t>
  </si>
  <si>
    <t>专项用于宾川县宾居镇扩建公园资金</t>
  </si>
  <si>
    <t>宾居镇</t>
  </si>
  <si>
    <t>宾川县绿宝源开发有限责任公司</t>
  </si>
  <si>
    <t>专项用于宾川县力角镇乡村振兴基础设施及征地补偿金</t>
  </si>
  <si>
    <t>2023.04.21</t>
  </si>
  <si>
    <t>宾川县鑫泰房地产开发有限公司</t>
  </si>
  <si>
    <t>2023.04.23</t>
  </si>
  <si>
    <t>金牛镇人民政府（干部职工捐款）</t>
  </si>
  <si>
    <t>专项用于宾川县金牛镇社会公益救助资金</t>
  </si>
  <si>
    <t>金牛镇</t>
  </si>
  <si>
    <t>2023.06.11</t>
  </si>
  <si>
    <t>金牛镇大龙阁社区（群众捐款）</t>
  </si>
  <si>
    <t>金牛镇大尖峰村委会（群众捐款）</t>
  </si>
  <si>
    <t>金牛镇管岗村委会（群众捐款）</t>
  </si>
  <si>
    <t>金牛镇江干村委会（群众捐款）</t>
  </si>
  <si>
    <t>金牛镇东四村委会（群众捐款）</t>
  </si>
  <si>
    <t>金牛镇彩凤村委会（群众捐款）</t>
  </si>
  <si>
    <t>金牛镇金甸村委会（群众捐款）</t>
  </si>
  <si>
    <t>金牛镇柳家湾华侨社区（群众捐款）</t>
  </si>
  <si>
    <t>金牛镇仁和村委会（群众捐款）</t>
  </si>
  <si>
    <t>金牛镇白塔村委会集体捐款</t>
  </si>
  <si>
    <t>金牛镇大新社区（群众捐款）</t>
  </si>
  <si>
    <t>金牛镇太和社区（群众捐款）</t>
  </si>
  <si>
    <t>金牛镇罗官村委会（群众捐款）</t>
  </si>
  <si>
    <t>金牛镇桑园社区（群众捐款)</t>
  </si>
  <si>
    <t>金牛镇越析社区(群众捐款)</t>
  </si>
  <si>
    <t>金牛镇白塔村委会（群众捐款捐款）</t>
  </si>
  <si>
    <t>金牛镇大新社区集体捐款</t>
  </si>
  <si>
    <t>金牛镇李相社区（群众捐款）</t>
  </si>
  <si>
    <t>金牛镇纳溪社区（群众捐款）</t>
  </si>
  <si>
    <t>金牛镇牛井社区环境服务有限公司</t>
  </si>
  <si>
    <t>金牛镇牛井社区（群众捐款）</t>
  </si>
  <si>
    <t>金牛镇圭山村委会（群众捐款）</t>
  </si>
  <si>
    <t>金牛镇新坪村委会（群众捐款）</t>
  </si>
  <si>
    <t>金牛镇李相社区水井村（群众捐款）</t>
  </si>
  <si>
    <t>金牛镇李相社区居民委员会集体捐款</t>
  </si>
  <si>
    <t>宾川康悦养老有限公司</t>
  </si>
  <si>
    <t>专项用于宾川县鸡足山镇乡村振兴资金</t>
  </si>
  <si>
    <t>云南银才建材商贸有限公司</t>
  </si>
  <si>
    <t>专项用于宾川县希望公益服务中心“乡村振兴青春建功”行动</t>
  </si>
  <si>
    <t>宾川团县委</t>
  </si>
  <si>
    <t>宾川县云福农副产品加工有限责任公司</t>
  </si>
  <si>
    <t>2023.06.30</t>
  </si>
  <si>
    <t>云南大理禾望科技有限公司</t>
  </si>
  <si>
    <t>专项用于宾川县乡村振兴资金</t>
  </si>
  <si>
    <t>炜烨营销策划（大理）有限公司</t>
  </si>
  <si>
    <t>专项用于宾川葡萄文化旅游节公益活动</t>
  </si>
  <si>
    <t>2023.07.25</t>
  </si>
  <si>
    <t>宾川县人民代表大会常务委员会办公室（干部职工捐款）</t>
  </si>
  <si>
    <t>专项用于宾川县牛镇大尖峰村委会乡村振兴资金</t>
  </si>
  <si>
    <t>金牛镇大尖峰村委会</t>
  </si>
  <si>
    <t>2023.07.21</t>
  </si>
  <si>
    <t>大理惠丰房地产开发有限公司宾川分公司</t>
  </si>
  <si>
    <t>宾川县委宣传部</t>
  </si>
  <si>
    <t>2023.07.27</t>
  </si>
  <si>
    <t>专项用于宾川县乔甸镇林业站乡村振兴资金</t>
  </si>
  <si>
    <t>乔甸镇</t>
  </si>
  <si>
    <t>西安因诺航空科技有限公司</t>
  </si>
  <si>
    <t>专项用于宾川县大营镇人民政府项目实施协调费</t>
  </si>
  <si>
    <t>大营镇</t>
  </si>
  <si>
    <t>翱捷科技股份有限公司</t>
  </si>
  <si>
    <t>专项用于宾川县平川镇东升完小学生微心愿公益项目</t>
  </si>
  <si>
    <t>7月21</t>
  </si>
  <si>
    <t>平川中心校</t>
  </si>
  <si>
    <t>2023.07.28</t>
  </si>
  <si>
    <t>专项用于宾川县拉乌乡完小学生微心愿公益项目</t>
  </si>
  <si>
    <t>拉乌中心校</t>
  </si>
  <si>
    <t>宾川第一建筑有限责任公司大理州宾川县鲁地拉水电-钟英乡唐古地片区高效节水工程项目部</t>
  </si>
  <si>
    <t>专项用于宾川县钟英乡贫困家庭学生救助</t>
  </si>
  <si>
    <t>钟英乡</t>
  </si>
  <si>
    <t>2023.08.25</t>
  </si>
  <si>
    <t>赵永军（个人捐款）</t>
  </si>
  <si>
    <t>专项用于宾川县平川镇乡村振兴资金</t>
  </si>
  <si>
    <t>平川镇</t>
  </si>
  <si>
    <t>云南华电鲁地拉水电有限公司</t>
  </si>
  <si>
    <t>专项用于宾川县钟英乡乡村振兴铸牢中华民族共同体意识广场建设</t>
  </si>
  <si>
    <t>2023.08.24</t>
  </si>
  <si>
    <t>长江工程监理咨询有限公司（湖北）</t>
  </si>
  <si>
    <t>专项用于宾川县红十字会志愿服务队服务经费</t>
  </si>
  <si>
    <t>7月31日</t>
  </si>
  <si>
    <t>宾川县红十字会</t>
  </si>
  <si>
    <t>2023.08.03</t>
  </si>
  <si>
    <t>王克昌（个人捐款）</t>
  </si>
  <si>
    <t>专项用于宾川县贫困学生救助</t>
  </si>
  <si>
    <t>8月10日</t>
  </si>
  <si>
    <t>谢建伟、莫玉琳</t>
  </si>
  <si>
    <t>2023.09.06</t>
  </si>
  <si>
    <t>云南安耀工程管理咨询有限公司</t>
  </si>
  <si>
    <t>8月11日</t>
  </si>
  <si>
    <t>2023.09.15</t>
  </si>
  <si>
    <t>云南明阳新能源有限公司</t>
  </si>
  <si>
    <t>8月16日</t>
  </si>
  <si>
    <t>云南博万项目管理有限公司</t>
  </si>
  <si>
    <t>专项用于宾川县鸡足山镇开展贫困学生救助</t>
  </si>
  <si>
    <t>8月17日</t>
  </si>
  <si>
    <t>杨宏平（个人捐款）</t>
  </si>
  <si>
    <t>8月18日</t>
  </si>
  <si>
    <t>张万宝（个人捐款)</t>
  </si>
  <si>
    <t>大理皓熙劳务有限公司</t>
  </si>
  <si>
    <t>杨荣(个人捐款)</t>
  </si>
  <si>
    <t>8月21日</t>
  </si>
  <si>
    <t>宾川众诚管理有限公司</t>
  </si>
  <si>
    <t>8月22日</t>
  </si>
  <si>
    <t>赵会扬(个人捐款)</t>
  </si>
  <si>
    <t>8月23日</t>
  </si>
  <si>
    <t>李鹏飞（个人捐款）</t>
  </si>
  <si>
    <t>8月24日</t>
  </si>
  <si>
    <t>尹宗文、陈鹏、王君辉、何振（个人捐款）</t>
  </si>
  <si>
    <t>8月25日</t>
  </si>
  <si>
    <t>宾川龙源新能源有限公司</t>
  </si>
  <si>
    <t>专项用于宾川县州城镇山岗村委会乡村振兴资金</t>
  </si>
  <si>
    <t>州城镇</t>
  </si>
  <si>
    <t>2023.09.22</t>
  </si>
  <si>
    <t>专项用于宾川县平川山镇开展贫困学生救助</t>
  </si>
  <si>
    <t>宾川县新元建筑有限责任公司</t>
  </si>
  <si>
    <t>专项用于宾川县州城镇乡村振兴水利建设提升资金</t>
  </si>
  <si>
    <t>9月8日</t>
  </si>
  <si>
    <t>鑫果佳源（宾川）农业有限公司</t>
  </si>
  <si>
    <t>专项用于宾川县贫困家庭学生救助（杨锐）</t>
  </si>
  <si>
    <t>9月11日</t>
  </si>
  <si>
    <t>杨锐（刘彩红之女）</t>
  </si>
  <si>
    <t>专项用于宾川县乡村振兴防止返贫致贫工作</t>
  </si>
  <si>
    <t>9月12日</t>
  </si>
  <si>
    <t>16400    (14600+1800)</t>
  </si>
  <si>
    <t>9月15日</t>
  </si>
  <si>
    <t>9月7日</t>
  </si>
  <si>
    <t>上海汽车空调器厂有限公司</t>
  </si>
  <si>
    <t>专项用于宾川县残疾人联合会残疾人人居环境提升</t>
  </si>
  <si>
    <t>9月19日</t>
  </si>
  <si>
    <t>云南工程勘察设计院集团有限公司</t>
  </si>
  <si>
    <t>专项用于宾川县乔甸镇海稍村海稍鱼美食文化公益活动</t>
  </si>
  <si>
    <t>9月26日</t>
  </si>
  <si>
    <t>2023.10.19</t>
  </si>
  <si>
    <t>2023.10.18</t>
  </si>
  <si>
    <t>宾川县农村商业银行钟英支行（干部职工捐款）</t>
  </si>
  <si>
    <t>专项用于宾川县钟英乡关心下一代工作委员会贫困学生救助</t>
  </si>
  <si>
    <t>2023.11.08</t>
  </si>
  <si>
    <t>宾川县钟英乡派出所（干部职工捐款）</t>
  </si>
  <si>
    <t>宾川县钟英乡卫生院（干部职工捐款）</t>
  </si>
  <si>
    <t>大理州疾病预防控制中心（干部职工捐款）</t>
  </si>
  <si>
    <t>宾川县钟英乡中心学校（干部职工捐款）</t>
  </si>
  <si>
    <t>宾川县钟英乡人民政府（干部职工捐款）</t>
  </si>
  <si>
    <t>上海有岸文化传播有限公司</t>
  </si>
  <si>
    <t>专项用于宾川县拉乌乡初级中学篮球场公益项目</t>
  </si>
  <si>
    <t>2023.11.17</t>
  </si>
  <si>
    <t>宾川县鸡足山镇炼洞村委会（群众捐款）</t>
  </si>
  <si>
    <t>专项用于宾川县鸡足山镇炼洞村委会黎户火灾后生产生活救助</t>
  </si>
  <si>
    <t>黎顺</t>
  </si>
  <si>
    <t>2023.11.02</t>
  </si>
  <si>
    <t>宾川兴隆建筑有限责任公司</t>
  </si>
  <si>
    <t>宾川县教体局指挥部</t>
  </si>
  <si>
    <t>2023.11.09</t>
  </si>
  <si>
    <t>宾川县耀成工贸有限公司</t>
  </si>
  <si>
    <t>宾川县永丰农资有限责任公司</t>
  </si>
  <si>
    <t>宾川析南果业有限公司</t>
  </si>
  <si>
    <t>宾川县建设监理有限责任公司</t>
  </si>
  <si>
    <t>宾川县鑫达农资有限公司</t>
  </si>
  <si>
    <t>宾川新元建筑有限责任公司（郭光新）</t>
  </si>
  <si>
    <t>云南天农经贸有限责任公司</t>
  </si>
  <si>
    <t>大理坤远商贸有限公司</t>
  </si>
  <si>
    <t>向丽友（个人捐款）</t>
  </si>
  <si>
    <t>云南浩腾农业发展有限公司</t>
  </si>
  <si>
    <t>大地保险宾川支公司（干部职工捐款）李国林</t>
  </si>
  <si>
    <t>宾川县惠购联商贸有限公司</t>
  </si>
  <si>
    <t>丽江广厦建筑规划设计院有限公司宾川分公司</t>
  </si>
  <si>
    <t>大理和立建筑工程有限公司宾川分公司</t>
  </si>
  <si>
    <t>宾川菓义植保科技有限公司</t>
  </si>
  <si>
    <t>（宾川佳胜农资经营部）赵櫆</t>
  </si>
  <si>
    <t>云南树翡翠农林科技有限公司</t>
  </si>
  <si>
    <t>宾川县润和种养殖家庭农场（应瑜)</t>
  </si>
  <si>
    <t>宾川县宾杰农副产品有限责任公司</t>
  </si>
  <si>
    <t>宾川县罗正军家庭农场(罗正军)</t>
  </si>
  <si>
    <t>（宾川远航植保科技有限公司）戴金陆</t>
  </si>
  <si>
    <t>三分地农业开发（云南）有限责任公司</t>
  </si>
  <si>
    <t>云南瀚星进出口贸易有限公司</t>
  </si>
  <si>
    <t>宾川张杨家庭农场</t>
  </si>
  <si>
    <t>云南果农爸爸农业科技有限公司</t>
  </si>
  <si>
    <t>云南奇鑫农资有限公司</t>
  </si>
  <si>
    <t>宾川县润丰家庭农场（茶江涛）</t>
  </si>
  <si>
    <t>宾川县绿色果品开发有限责任公司</t>
  </si>
  <si>
    <t>宾川县忠美农资店(李振林)</t>
  </si>
  <si>
    <t>云南宏伟种业有限公司</t>
  </si>
  <si>
    <t>宾川县新新农副产品有限公司</t>
  </si>
  <si>
    <t>宾川宽恳农副产品有限公司</t>
  </si>
  <si>
    <t>云南泰瑞农林发展有限公司</t>
  </si>
  <si>
    <t>宾川县鑫胜果蔬包装有限公司(王胜)</t>
  </si>
  <si>
    <t>云南淏丰农业科技开发有限公司</t>
  </si>
  <si>
    <t>云南成满生物科技有限公司</t>
  </si>
  <si>
    <t>云南华文农资有限公司</t>
  </si>
  <si>
    <t>云南国巨绿色食品有限公司</t>
  </si>
  <si>
    <t>宾川县旺达冷链物流冷库（赵兰）</t>
  </si>
  <si>
    <t>宾川县宏源农副产品产销专业合作社</t>
  </si>
  <si>
    <t>大理越析农牧有限公司</t>
  </si>
  <si>
    <t>宾川县清水河进出口有限责任公司</t>
  </si>
  <si>
    <t>曹银（个人捐款）</t>
  </si>
  <si>
    <t>宾川县农业农村局（干部职工捐款）</t>
  </si>
  <si>
    <t>宾川云沃农业专业合作社</t>
  </si>
  <si>
    <t>云南足丰种业有限公司</t>
  </si>
  <si>
    <t>云南精博农资有限公司</t>
  </si>
  <si>
    <t>云南垦晟农业科技开发有限公司</t>
  </si>
  <si>
    <t>云南冰川制冷设备有限公司</t>
  </si>
  <si>
    <t>宾川县鼎旺农副产品有限公司</t>
  </si>
  <si>
    <t>云南佳丰恒业农业科技有限公司</t>
  </si>
  <si>
    <t>宾川县钟英皮厂加油站（张世耀）</t>
  </si>
  <si>
    <t>大理来思尔乳液有限公司</t>
  </si>
  <si>
    <t>云南省烟草公司大理州公司</t>
  </si>
  <si>
    <t>专项用于宾川县拉乌彝族乡乡村路灯维修公益项目</t>
  </si>
  <si>
    <t>拉乌乡</t>
  </si>
  <si>
    <t>2023.12.22</t>
  </si>
  <si>
    <t>专项用于宾川县平川镇罗九村委会梅子村公厕建设公益项目</t>
  </si>
  <si>
    <t>专项用于宾川县金牛镇白塔村委会乡村振兴</t>
  </si>
  <si>
    <t>宾川县人力资源和社会保障局</t>
  </si>
  <si>
    <t>专项用于宾川县钟英乡关工委贫困学生救助</t>
  </si>
  <si>
    <r>
      <rPr>
        <sz val="9"/>
        <color theme="1"/>
        <rFont val="宋体"/>
        <charset val="134"/>
      </rPr>
      <t>大理州交通投资开发</t>
    </r>
    <r>
      <rPr>
        <sz val="9"/>
        <color theme="1"/>
        <rFont val="Arial"/>
        <charset val="134"/>
      </rPr>
      <t>(</t>
    </r>
    <r>
      <rPr>
        <sz val="9"/>
        <color theme="1"/>
        <rFont val="宋体"/>
        <charset val="134"/>
      </rPr>
      <t>集团</t>
    </r>
    <r>
      <rPr>
        <sz val="9"/>
        <color theme="1"/>
        <rFont val="Arial"/>
        <charset val="134"/>
      </rPr>
      <t>)</t>
    </r>
    <r>
      <rPr>
        <sz val="9"/>
        <color theme="1"/>
        <rFont val="宋体"/>
        <charset val="134"/>
      </rPr>
      <t>有限公司</t>
    </r>
  </si>
  <si>
    <t>2023年度捐赠资金来源使用情况</t>
  </si>
  <si>
    <t>刘旭飞</t>
  </si>
  <si>
    <t>不定向捐赠</t>
  </si>
  <si>
    <t>陈晓毅</t>
  </si>
  <si>
    <t>张应娜</t>
  </si>
  <si>
    <t>周思施</t>
  </si>
  <si>
    <t>徐亚南</t>
  </si>
  <si>
    <t>陈燕</t>
  </si>
  <si>
    <t>任灵春</t>
  </si>
  <si>
    <t>焦红伟</t>
  </si>
  <si>
    <t>荣乐</t>
  </si>
  <si>
    <t>海济珍</t>
  </si>
  <si>
    <t>王冉</t>
  </si>
  <si>
    <t>黄云燕</t>
  </si>
  <si>
    <t>任婷婷</t>
  </si>
  <si>
    <t>高琴</t>
  </si>
  <si>
    <t>李文芳</t>
  </si>
  <si>
    <t>郭小丹</t>
  </si>
  <si>
    <t>左春燕</t>
  </si>
  <si>
    <t>程慧慧</t>
  </si>
  <si>
    <t>王瑞娟</t>
  </si>
  <si>
    <t>杨鹏斌</t>
  </si>
  <si>
    <t>李权</t>
  </si>
  <si>
    <t>陈汝雄</t>
  </si>
  <si>
    <t>李雪蓉</t>
  </si>
  <si>
    <t>罗凤</t>
  </si>
  <si>
    <t>刘弘全</t>
  </si>
  <si>
    <t>管惠康</t>
  </si>
  <si>
    <t>陈文凤</t>
  </si>
  <si>
    <t>汪国祥</t>
  </si>
  <si>
    <t>李琼伟</t>
  </si>
  <si>
    <t>徐品</t>
  </si>
  <si>
    <t>不定向</t>
  </si>
  <si>
    <t>王振斌</t>
  </si>
  <si>
    <t>李鑫</t>
  </si>
  <si>
    <t>张兴利</t>
  </si>
  <si>
    <t>陈朝秀</t>
  </si>
  <si>
    <t>柏相</t>
  </si>
  <si>
    <t>何柯</t>
  </si>
  <si>
    <t>张爱军</t>
  </si>
  <si>
    <t>杜定坤</t>
  </si>
  <si>
    <t>杨燕</t>
  </si>
  <si>
    <t>代梦学</t>
  </si>
  <si>
    <t>李朝栋</t>
  </si>
  <si>
    <t>代晓林</t>
  </si>
  <si>
    <t>李利</t>
  </si>
  <si>
    <t>杨桃</t>
  </si>
  <si>
    <t>董福</t>
  </si>
  <si>
    <t>吴美娟</t>
  </si>
  <si>
    <t>杨金涛</t>
  </si>
  <si>
    <t>张明洪</t>
  </si>
  <si>
    <t>骆立平（个人捐款）</t>
  </si>
  <si>
    <t>宾川天壹超（吕佳玲）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</si>
</sst>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0">
    <font>
      <sz val="12"/>
      <name val="宋体"/>
      <charset val="134"/>
    </font>
    <font>
      <sz val="9"/>
      <color rgb="FF0070C0"/>
      <name val="宋体"/>
      <charset val="134"/>
    </font>
    <font>
      <sz val="9"/>
      <color rgb="FF00B0F0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00B0F0"/>
      <name val="宋体"/>
      <charset val="134"/>
      <scheme val="minor"/>
    </font>
    <font>
      <b/>
      <sz val="9"/>
      <color theme="1"/>
      <name val="宋体"/>
      <charset val="134"/>
    </font>
    <font>
      <b/>
      <sz val="9"/>
      <color rgb="FFFF0000"/>
      <name val="宋体"/>
      <charset val="134"/>
    </font>
    <font>
      <b/>
      <sz val="16"/>
      <name val="宋体"/>
      <charset val="134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  <scheme val="major"/>
    </font>
    <font>
      <b/>
      <sz val="9"/>
      <color rgb="FF00B0F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9"/>
      <color rgb="FFFF0000"/>
      <name val="宋体"/>
      <charset val="134"/>
      <scheme val="minor"/>
    </font>
    <font>
      <sz val="9"/>
      <color theme="1"/>
      <name val="Arial"/>
      <charset val="134"/>
    </font>
    <font>
      <sz val="9"/>
      <color rgb="FFFF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14" borderId="1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3" borderId="12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6" fillId="18" borderId="14" applyNumberFormat="0" applyAlignment="0" applyProtection="0">
      <alignment vertical="center"/>
    </xf>
    <xf numFmtId="0" fontId="28" fillId="18" borderId="13" applyNumberFormat="0" applyAlignment="0" applyProtection="0">
      <alignment vertical="center"/>
    </xf>
    <xf numFmtId="0" fontId="30" fillId="22" borderId="15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6" fillId="0" borderId="0"/>
  </cellStyleXfs>
  <cellXfs count="220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77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177" fontId="3" fillId="2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49" applyFont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177" fontId="7" fillId="0" borderId="2" xfId="8" applyNumberFormat="1" applyFont="1" applyFill="1" applyBorder="1" applyAlignment="1">
      <alignment horizontal="right"/>
    </xf>
    <xf numFmtId="43" fontId="8" fillId="0" borderId="2" xfId="8" applyFont="1" applyBorder="1" applyAlignment="1">
      <alignment horizontal="center" vertical="center"/>
    </xf>
    <xf numFmtId="58" fontId="7" fillId="0" borderId="2" xfId="0" applyNumberFormat="1" applyFont="1" applyFill="1" applyBorder="1" applyAlignment="1">
      <alignment horizontal="center" wrapText="1"/>
    </xf>
    <xf numFmtId="0" fontId="8" fillId="0" borderId="2" xfId="0" applyFont="1" applyBorder="1" applyAlignment="1">
      <alignment vertical="center" wrapText="1"/>
    </xf>
    <xf numFmtId="177" fontId="8" fillId="0" borderId="2" xfId="8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43" fontId="8" fillId="0" borderId="2" xfId="8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/>
    </xf>
    <xf numFmtId="176" fontId="7" fillId="0" borderId="2" xfId="0" applyNumberFormat="1" applyFont="1" applyFill="1" applyBorder="1" applyAlignment="1">
      <alignment horizontal="right" wrapText="1"/>
    </xf>
    <xf numFmtId="0" fontId="8" fillId="0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4" fontId="8" fillId="0" borderId="2" xfId="0" applyNumberFormat="1" applyFont="1" applyFill="1" applyBorder="1" applyAlignment="1">
      <alignment horizontal="right"/>
    </xf>
    <xf numFmtId="58" fontId="8" fillId="0" borderId="2" xfId="0" applyNumberFormat="1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right"/>
    </xf>
    <xf numFmtId="58" fontId="8" fillId="2" borderId="2" xfId="0" applyNumberFormat="1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center"/>
    </xf>
    <xf numFmtId="0" fontId="3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horizontal="right"/>
    </xf>
    <xf numFmtId="0" fontId="8" fillId="0" borderId="2" xfId="0" applyFont="1" applyFill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7" fontId="8" fillId="2" borderId="2" xfId="8" applyNumberFormat="1" applyFont="1" applyFill="1" applyBorder="1" applyAlignment="1">
      <alignment horizontal="right"/>
    </xf>
    <xf numFmtId="43" fontId="3" fillId="0" borderId="3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right"/>
    </xf>
    <xf numFmtId="58" fontId="7" fillId="2" borderId="2" xfId="0" applyNumberFormat="1" applyFont="1" applyFill="1" applyBorder="1" applyAlignment="1">
      <alignment horizontal="center"/>
    </xf>
    <xf numFmtId="177" fontId="10" fillId="2" borderId="2" xfId="0" applyNumberFormat="1" applyFont="1" applyFill="1" applyBorder="1" applyAlignment="1">
      <alignment horizontal="right"/>
    </xf>
    <xf numFmtId="0" fontId="6" fillId="2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6" fillId="3" borderId="0" xfId="0" applyFont="1" applyFill="1">
      <alignment vertical="center"/>
    </xf>
    <xf numFmtId="0" fontId="11" fillId="0" borderId="0" xfId="0" applyFont="1" applyFill="1">
      <alignment vertical="center"/>
    </xf>
    <xf numFmtId="0" fontId="3" fillId="2" borderId="0" xfId="0" applyFont="1" applyFill="1">
      <alignment vertical="center"/>
    </xf>
    <xf numFmtId="0" fontId="8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wrapText="1"/>
    </xf>
    <xf numFmtId="177" fontId="13" fillId="2" borderId="2" xfId="0" applyNumberFormat="1" applyFont="1" applyFill="1" applyBorder="1" applyAlignment="1">
      <alignment horizontal="right"/>
    </xf>
    <xf numFmtId="43" fontId="6" fillId="2" borderId="2" xfId="8" applyFont="1" applyFill="1" applyBorder="1" applyAlignment="1">
      <alignment horizontal="center" vertical="center"/>
    </xf>
    <xf numFmtId="58" fontId="13" fillId="2" borderId="2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vertical="center" wrapText="1"/>
    </xf>
    <xf numFmtId="177" fontId="6" fillId="2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wrapText="1"/>
    </xf>
    <xf numFmtId="177" fontId="13" fillId="0" borderId="2" xfId="0" applyNumberFormat="1" applyFont="1" applyFill="1" applyBorder="1" applyAlignment="1">
      <alignment horizontal="right"/>
    </xf>
    <xf numFmtId="58" fontId="13" fillId="0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177" fontId="6" fillId="0" borderId="2" xfId="0" applyNumberFormat="1" applyFont="1" applyFill="1" applyBorder="1" applyAlignment="1">
      <alignment horizontal="center"/>
    </xf>
    <xf numFmtId="43" fontId="6" fillId="0" borderId="2" xfId="8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177" fontId="6" fillId="0" borderId="2" xfId="0" applyNumberFormat="1" applyFont="1" applyFill="1" applyBorder="1" applyAlignment="1">
      <alignment horizontal="right"/>
    </xf>
    <xf numFmtId="58" fontId="6" fillId="0" borderId="2" xfId="0" applyNumberFormat="1" applyFont="1" applyFill="1" applyBorder="1" applyAlignment="1">
      <alignment horizontal="center"/>
    </xf>
    <xf numFmtId="0" fontId="6" fillId="0" borderId="2" xfId="0" applyFont="1" applyFill="1" applyBorder="1">
      <alignment vertical="center"/>
    </xf>
    <xf numFmtId="0" fontId="6" fillId="0" borderId="2" xfId="0" applyFont="1" applyFill="1" applyBorder="1" applyAlignment="1">
      <alignment vertical="center" wrapText="1"/>
    </xf>
    <xf numFmtId="58" fontId="13" fillId="0" borderId="2" xfId="0" applyNumberFormat="1" applyFont="1" applyFill="1" applyBorder="1" applyAlignment="1">
      <alignment horizontal="center" wrapText="1"/>
    </xf>
    <xf numFmtId="177" fontId="13" fillId="0" borderId="2" xfId="0" applyNumberFormat="1" applyFont="1" applyFill="1" applyBorder="1" applyAlignment="1">
      <alignment horizontal="right" wrapText="1"/>
    </xf>
    <xf numFmtId="177" fontId="13" fillId="0" borderId="2" xfId="8" applyNumberFormat="1" applyFont="1" applyFill="1" applyBorder="1" applyAlignment="1">
      <alignment horizontal="right"/>
    </xf>
    <xf numFmtId="177" fontId="6" fillId="0" borderId="2" xfId="0" applyNumberFormat="1" applyFont="1" applyFill="1" applyBorder="1" applyAlignment="1">
      <alignment horizontal="center" wrapText="1"/>
    </xf>
    <xf numFmtId="176" fontId="6" fillId="0" borderId="2" xfId="0" applyNumberFormat="1" applyFont="1" applyFill="1" applyBorder="1" applyAlignment="1">
      <alignment horizontal="center" wrapText="1"/>
    </xf>
    <xf numFmtId="176" fontId="13" fillId="2" borderId="2" xfId="0" applyNumberFormat="1" applyFont="1" applyFill="1" applyBorder="1" applyAlignment="1">
      <alignment horizontal="right"/>
    </xf>
    <xf numFmtId="58" fontId="13" fillId="2" borderId="2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176" fontId="13" fillId="0" borderId="2" xfId="0" applyNumberFormat="1" applyFont="1" applyFill="1" applyBorder="1" applyAlignment="1">
      <alignment horizontal="right"/>
    </xf>
    <xf numFmtId="176" fontId="13" fillId="0" borderId="2" xfId="0" applyNumberFormat="1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176" fontId="6" fillId="0" borderId="2" xfId="0" applyNumberFormat="1" applyFont="1" applyFill="1" applyBorder="1" applyAlignment="1">
      <alignment horizontal="center"/>
    </xf>
    <xf numFmtId="49" fontId="13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177" fontId="6" fillId="2" borderId="2" xfId="0" applyNumberFormat="1" applyFont="1" applyFill="1" applyBorder="1" applyAlignment="1">
      <alignment horizontal="right"/>
    </xf>
    <xf numFmtId="177" fontId="8" fillId="2" borderId="2" xfId="0" applyNumberFormat="1" applyFont="1" applyFill="1" applyBorder="1" applyAlignment="1"/>
    <xf numFmtId="43" fontId="6" fillId="2" borderId="3" xfId="0" applyNumberFormat="1" applyFont="1" applyFill="1" applyBorder="1" applyAlignment="1">
      <alignment vertical="center" wrapText="1"/>
    </xf>
    <xf numFmtId="176" fontId="8" fillId="0" borderId="5" xfId="0" applyNumberFormat="1" applyFont="1" applyBorder="1" applyAlignment="1">
      <alignment vertical="center" wrapText="1"/>
    </xf>
    <xf numFmtId="43" fontId="6" fillId="0" borderId="3" xfId="0" applyNumberFormat="1" applyFont="1" applyFill="1" applyBorder="1" applyAlignment="1">
      <alignment vertical="center" wrapText="1"/>
    </xf>
    <xf numFmtId="176" fontId="8" fillId="0" borderId="6" xfId="0" applyNumberFormat="1" applyFont="1" applyBorder="1" applyAlignment="1">
      <alignment vertical="center" wrapText="1"/>
    </xf>
    <xf numFmtId="176" fontId="7" fillId="2" borderId="2" xfId="0" applyNumberFormat="1" applyFont="1" applyFill="1" applyBorder="1" applyAlignment="1">
      <alignment vertical="center"/>
    </xf>
    <xf numFmtId="177" fontId="3" fillId="2" borderId="2" xfId="0" applyNumberFormat="1" applyFont="1" applyFill="1" applyBorder="1" applyAlignment="1"/>
    <xf numFmtId="58" fontId="13" fillId="0" borderId="5" xfId="0" applyNumberFormat="1" applyFont="1" applyFill="1" applyBorder="1" applyAlignment="1">
      <alignment horizontal="center" vertical="center" wrapText="1"/>
    </xf>
    <xf numFmtId="177" fontId="8" fillId="2" borderId="5" xfId="0" applyNumberFormat="1" applyFont="1" applyFill="1" applyBorder="1" applyAlignment="1">
      <alignment vertical="center"/>
    </xf>
    <xf numFmtId="58" fontId="13" fillId="0" borderId="7" xfId="0" applyNumberFormat="1" applyFont="1" applyFill="1" applyBorder="1" applyAlignment="1">
      <alignment horizontal="center" vertical="center" wrapText="1"/>
    </xf>
    <xf numFmtId="177" fontId="8" fillId="2" borderId="7" xfId="0" applyNumberFormat="1" applyFont="1" applyFill="1" applyBorder="1" applyAlignment="1">
      <alignment vertical="center"/>
    </xf>
    <xf numFmtId="176" fontId="6" fillId="0" borderId="2" xfId="0" applyNumberFormat="1" applyFont="1" applyFill="1" applyBorder="1">
      <alignment vertical="center"/>
    </xf>
    <xf numFmtId="177" fontId="6" fillId="2" borderId="2" xfId="0" applyNumberFormat="1" applyFont="1" applyFill="1" applyBorder="1" applyAlignment="1">
      <alignment horizontal="right" wrapText="1"/>
    </xf>
    <xf numFmtId="177" fontId="6" fillId="2" borderId="2" xfId="8" applyNumberFormat="1" applyFont="1" applyFill="1" applyBorder="1" applyAlignment="1">
      <alignment horizontal="right"/>
    </xf>
    <xf numFmtId="58" fontId="13" fillId="0" borderId="6" xfId="0" applyNumberFormat="1" applyFont="1" applyFill="1" applyBorder="1" applyAlignment="1">
      <alignment horizontal="center" vertical="center" wrapText="1"/>
    </xf>
    <xf numFmtId="177" fontId="8" fillId="2" borderId="6" xfId="0" applyNumberFormat="1" applyFont="1" applyFill="1" applyBorder="1" applyAlignment="1">
      <alignment vertical="center"/>
    </xf>
    <xf numFmtId="177" fontId="8" fillId="2" borderId="2" xfId="0" applyNumberFormat="1" applyFont="1" applyFill="1" applyBorder="1" applyAlignment="1">
      <alignment wrapText="1"/>
    </xf>
    <xf numFmtId="176" fontId="6" fillId="2" borderId="2" xfId="0" applyNumberFormat="1" applyFont="1" applyFill="1" applyBorder="1" applyAlignment="1">
      <alignment horizontal="right" wrapText="1"/>
    </xf>
    <xf numFmtId="176" fontId="8" fillId="2" borderId="2" xfId="0" applyNumberFormat="1" applyFont="1" applyFill="1" applyBorder="1" applyAlignment="1">
      <alignment wrapText="1"/>
    </xf>
    <xf numFmtId="176" fontId="3" fillId="0" borderId="2" xfId="0" applyNumberFormat="1" applyFont="1" applyFill="1" applyBorder="1">
      <alignment vertical="center"/>
    </xf>
    <xf numFmtId="176" fontId="7" fillId="0" borderId="2" xfId="0" applyNumberFormat="1" applyFont="1" applyFill="1" applyBorder="1" applyAlignment="1">
      <alignment horizontal="right"/>
    </xf>
    <xf numFmtId="176" fontId="8" fillId="2" borderId="2" xfId="0" applyNumberFormat="1" applyFont="1" applyFill="1" applyBorder="1" applyAlignment="1">
      <alignment horizontal="right" wrapText="1"/>
    </xf>
    <xf numFmtId="176" fontId="6" fillId="2" borderId="2" xfId="0" applyNumberFormat="1" applyFont="1" applyFill="1" applyBorder="1" applyAlignment="1">
      <alignment horizontal="right"/>
    </xf>
    <xf numFmtId="176" fontId="3" fillId="2" borderId="2" xfId="0" applyNumberFormat="1" applyFont="1" applyFill="1" applyBorder="1" applyAlignment="1">
      <alignment horizontal="right"/>
    </xf>
    <xf numFmtId="176" fontId="8" fillId="2" borderId="2" xfId="0" applyNumberFormat="1" applyFont="1" applyFill="1" applyBorder="1" applyAlignment="1">
      <alignment horizontal="right"/>
    </xf>
    <xf numFmtId="0" fontId="11" fillId="0" borderId="2" xfId="0" applyFont="1" applyFill="1" applyBorder="1">
      <alignment vertical="center"/>
    </xf>
    <xf numFmtId="43" fontId="11" fillId="0" borderId="3" xfId="0" applyNumberFormat="1" applyFont="1" applyFill="1" applyBorder="1" applyAlignment="1">
      <alignment vertical="center" wrapText="1"/>
    </xf>
    <xf numFmtId="176" fontId="8" fillId="0" borderId="2" xfId="0" applyNumberFormat="1" applyFont="1" applyFill="1" applyBorder="1" applyAlignment="1">
      <alignment vertical="center"/>
    </xf>
    <xf numFmtId="176" fontId="8" fillId="2" borderId="5" xfId="0" applyNumberFormat="1" applyFont="1" applyFill="1" applyBorder="1" applyAlignment="1">
      <alignment horizontal="center" vertical="center"/>
    </xf>
    <xf numFmtId="176" fontId="8" fillId="2" borderId="7" xfId="0" applyNumberFormat="1" applyFont="1" applyFill="1" applyBorder="1" applyAlignment="1">
      <alignment horizontal="center" vertical="center"/>
    </xf>
    <xf numFmtId="43" fontId="6" fillId="0" borderId="2" xfId="8" applyFont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right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176" fontId="13" fillId="2" borderId="2" xfId="0" applyNumberFormat="1" applyFont="1" applyFill="1" applyBorder="1" applyAlignment="1">
      <alignment horizontal="right" vertical="center" wrapText="1"/>
    </xf>
    <xf numFmtId="43" fontId="6" fillId="2" borderId="2" xfId="8" applyFont="1" applyFill="1" applyBorder="1" applyAlignment="1">
      <alignment vertical="center"/>
    </xf>
    <xf numFmtId="58" fontId="13" fillId="2" borderId="2" xfId="0" applyNumberFormat="1" applyFont="1" applyFill="1" applyBorder="1" applyAlignment="1">
      <alignment vertical="center" wrapText="1"/>
    </xf>
    <xf numFmtId="176" fontId="6" fillId="2" borderId="2" xfId="0" applyNumberFormat="1" applyFont="1" applyFill="1" applyBorder="1" applyAlignment="1">
      <alignment vertical="center" wrapText="1"/>
    </xf>
    <xf numFmtId="58" fontId="14" fillId="0" borderId="2" xfId="0" applyNumberFormat="1" applyFont="1" applyFill="1" applyBorder="1" applyAlignment="1">
      <alignment horizontal="center"/>
    </xf>
    <xf numFmtId="176" fontId="9" fillId="0" borderId="2" xfId="0" applyNumberFormat="1" applyFont="1" applyFill="1" applyBorder="1" applyAlignment="1">
      <alignment horizontal="right" wrapText="1"/>
    </xf>
    <xf numFmtId="43" fontId="2" fillId="0" borderId="2" xfId="8" applyFont="1" applyBorder="1" applyAlignment="1">
      <alignment horizontal="center" vertical="center"/>
    </xf>
    <xf numFmtId="58" fontId="9" fillId="0" borderId="2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176" fontId="6" fillId="2" borderId="2" xfId="0" applyNumberFormat="1" applyFont="1" applyFill="1" applyBorder="1" applyAlignment="1">
      <alignment horizontal="center" wrapText="1"/>
    </xf>
    <xf numFmtId="4" fontId="6" fillId="2" borderId="2" xfId="0" applyNumberFormat="1" applyFont="1" applyFill="1" applyBorder="1" applyAlignment="1">
      <alignment horizontal="right"/>
    </xf>
    <xf numFmtId="58" fontId="6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wrapText="1"/>
    </xf>
    <xf numFmtId="176" fontId="13" fillId="2" borderId="2" xfId="0" applyNumberFormat="1" applyFont="1" applyFill="1" applyBorder="1" applyAlignment="1">
      <alignment horizontal="center" wrapText="1"/>
    </xf>
    <xf numFmtId="4" fontId="6" fillId="0" borderId="2" xfId="0" applyNumberFormat="1" applyFont="1" applyFill="1" applyBorder="1" applyAlignment="1">
      <alignment horizontal="right"/>
    </xf>
    <xf numFmtId="176" fontId="8" fillId="2" borderId="6" xfId="0" applyNumberFormat="1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right" vertical="center"/>
    </xf>
    <xf numFmtId="58" fontId="13" fillId="2" borderId="2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58" fontId="13" fillId="0" borderId="5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right" vertical="center"/>
    </xf>
    <xf numFmtId="58" fontId="13" fillId="0" borderId="7" xfId="0" applyNumberFormat="1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right" vertical="center"/>
    </xf>
    <xf numFmtId="58" fontId="13" fillId="0" borderId="6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43" fontId="3" fillId="0" borderId="2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/>
    </xf>
    <xf numFmtId="58" fontId="7" fillId="2" borderId="5" xfId="0" applyNumberFormat="1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0" fontId="8" fillId="2" borderId="2" xfId="0" applyFont="1" applyFill="1" applyBorder="1">
      <alignment vertical="center"/>
    </xf>
    <xf numFmtId="58" fontId="7" fillId="2" borderId="7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6" fillId="2" borderId="2" xfId="0" applyFont="1" applyFill="1" applyBorder="1">
      <alignment vertical="center"/>
    </xf>
    <xf numFmtId="58" fontId="7" fillId="2" borderId="6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43" fontId="8" fillId="2" borderId="3" xfId="0" applyNumberFormat="1" applyFont="1" applyFill="1" applyBorder="1" applyAlignment="1">
      <alignment vertical="center" wrapText="1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43" fontId="3" fillId="2" borderId="3" xfId="0" applyNumberFormat="1" applyFont="1" applyFill="1" applyBorder="1" applyAlignment="1">
      <alignment vertical="center" wrapText="1"/>
    </xf>
    <xf numFmtId="0" fontId="3" fillId="2" borderId="2" xfId="0" applyFont="1" applyFill="1" applyBorder="1">
      <alignment vertical="center"/>
    </xf>
    <xf numFmtId="4" fontId="2" fillId="0" borderId="2" xfId="0" applyNumberFormat="1" applyFont="1" applyFill="1" applyBorder="1" applyAlignment="1">
      <alignment horizontal="right"/>
    </xf>
    <xf numFmtId="58" fontId="2" fillId="0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176" fontId="8" fillId="0" borderId="2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center"/>
    </xf>
    <xf numFmtId="176" fontId="2" fillId="0" borderId="2" xfId="0" applyNumberFormat="1" applyFont="1" applyFill="1" applyBorder="1" applyAlignment="1">
      <alignment horizontal="center" wrapText="1"/>
    </xf>
    <xf numFmtId="176" fontId="2" fillId="0" borderId="2" xfId="0" applyNumberFormat="1" applyFont="1" applyFill="1" applyBorder="1" applyAlignment="1">
      <alignment horizontal="center"/>
    </xf>
    <xf numFmtId="176" fontId="8" fillId="0" borderId="2" xfId="0" applyNumberFormat="1" applyFont="1" applyFill="1" applyBorder="1" applyAlignment="1">
      <alignment horizont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58" fontId="7" fillId="0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right"/>
    </xf>
    <xf numFmtId="4" fontId="2" fillId="2" borderId="2" xfId="0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vertical="center"/>
    </xf>
    <xf numFmtId="43" fontId="8" fillId="0" borderId="3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wrapText="1"/>
    </xf>
    <xf numFmtId="43" fontId="10" fillId="0" borderId="2" xfId="8" applyFont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right"/>
    </xf>
    <xf numFmtId="58" fontId="9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43" fontId="3" fillId="0" borderId="8" xfId="0" applyNumberFormat="1" applyFont="1" applyFill="1" applyBorder="1" applyAlignment="1">
      <alignment vertical="center" wrapText="1"/>
    </xf>
    <xf numFmtId="177" fontId="3" fillId="0" borderId="2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horizontal="right"/>
    </xf>
    <xf numFmtId="0" fontId="1" fillId="2" borderId="0" xfId="0" applyFont="1" applyFill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43" fontId="6" fillId="0" borderId="8" xfId="0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E14" sqref="E14"/>
    </sheetView>
  </sheetViews>
  <sheetFormatPr defaultColWidth="9" defaultRowHeight="11.25"/>
  <cols>
    <col min="1" max="1" width="3.75" style="5" customWidth="1"/>
    <col min="2" max="2" width="27.875" style="6" customWidth="1"/>
    <col min="3" max="3" width="36.375" style="9" customWidth="1"/>
    <col min="4" max="4" width="13.5" style="8" customWidth="1"/>
    <col min="5" max="5" width="14.875" style="9" customWidth="1"/>
    <col min="6" max="6" width="32.875" style="5" customWidth="1"/>
    <col min="7" max="7" width="13" style="10" customWidth="1"/>
    <col min="8" max="8" width="11.375" style="6" customWidth="1"/>
    <col min="9" max="9" width="11.375" style="5" hidden="1" customWidth="1"/>
    <col min="10" max="10" width="8.625" style="5" customWidth="1"/>
    <col min="11" max="16384" width="9" style="5"/>
  </cols>
  <sheetData>
    <row r="1" ht="12" customHeight="1" spans="1:1">
      <c r="A1" s="11" t="s">
        <v>0</v>
      </c>
    </row>
    <row r="2" s="1" customFormat="1" ht="21.95" customHeight="1" spans="1:9">
      <c r="A2" s="69" t="s">
        <v>1</v>
      </c>
      <c r="B2" s="69"/>
      <c r="C2" s="69"/>
      <c r="D2" s="70"/>
      <c r="E2" s="69"/>
      <c r="F2" s="69"/>
      <c r="G2" s="70"/>
      <c r="H2" s="69"/>
      <c r="I2" s="69"/>
    </row>
    <row r="3" s="1" customFormat="1" ht="0.95" customHeight="1" spans="1:9">
      <c r="A3" s="14"/>
      <c r="B3" s="14"/>
      <c r="C3" s="15"/>
      <c r="D3" s="16"/>
      <c r="E3" s="15"/>
      <c r="F3" s="14"/>
      <c r="G3" s="49"/>
      <c r="H3" s="50" t="s">
        <v>2</v>
      </c>
      <c r="I3" s="50"/>
    </row>
    <row r="4" s="1" customFormat="1" ht="27" customHeight="1" spans="1:9">
      <c r="A4" s="18" t="s">
        <v>3</v>
      </c>
      <c r="B4" s="43" t="s">
        <v>4</v>
      </c>
      <c r="C4" s="43" t="s">
        <v>5</v>
      </c>
      <c r="D4" s="43" t="s">
        <v>6</v>
      </c>
      <c r="E4" s="213" t="s">
        <v>7</v>
      </c>
      <c r="F4" s="214"/>
      <c r="G4" s="214"/>
      <c r="H4" s="215"/>
      <c r="I4" s="216" t="s">
        <v>8</v>
      </c>
    </row>
    <row r="5" s="2" customFormat="1" ht="27" customHeight="1" spans="1:9">
      <c r="A5" s="18"/>
      <c r="B5" s="43"/>
      <c r="C5" s="43"/>
      <c r="D5" s="43" t="s">
        <v>9</v>
      </c>
      <c r="E5" s="43" t="s">
        <v>10</v>
      </c>
      <c r="F5" s="43" t="s">
        <v>5</v>
      </c>
      <c r="G5" s="43" t="s">
        <v>9</v>
      </c>
      <c r="H5" s="43" t="s">
        <v>11</v>
      </c>
      <c r="I5" s="217"/>
    </row>
    <row r="6" s="212" customFormat="1" ht="27" customHeight="1" spans="1:9">
      <c r="A6" s="18">
        <v>1</v>
      </c>
      <c r="B6" s="43" t="s">
        <v>12</v>
      </c>
      <c r="C6" s="43" t="s">
        <v>13</v>
      </c>
      <c r="D6" s="43">
        <v>4500</v>
      </c>
      <c r="E6" s="43" t="s">
        <v>14</v>
      </c>
      <c r="F6" s="43" t="s">
        <v>13</v>
      </c>
      <c r="G6" s="43">
        <v>4500</v>
      </c>
      <c r="H6" s="43" t="s">
        <v>15</v>
      </c>
      <c r="I6" s="218"/>
    </row>
    <row r="7" s="212" customFormat="1" ht="27" customHeight="1" spans="1:9">
      <c r="A7" s="18">
        <v>2</v>
      </c>
      <c r="B7" s="43" t="s">
        <v>16</v>
      </c>
      <c r="C7" s="43" t="s">
        <v>13</v>
      </c>
      <c r="D7" s="43">
        <v>3650</v>
      </c>
      <c r="E7" s="43" t="s">
        <v>14</v>
      </c>
      <c r="F7" s="43" t="s">
        <v>13</v>
      </c>
      <c r="G7" s="43">
        <v>3650</v>
      </c>
      <c r="H7" s="43" t="s">
        <v>15</v>
      </c>
      <c r="I7" s="218"/>
    </row>
    <row r="8" s="212" customFormat="1" ht="27" customHeight="1" spans="1:9">
      <c r="A8" s="18">
        <v>3</v>
      </c>
      <c r="B8" s="43" t="s">
        <v>17</v>
      </c>
      <c r="C8" s="43" t="s">
        <v>13</v>
      </c>
      <c r="D8" s="43">
        <v>6200</v>
      </c>
      <c r="E8" s="43" t="s">
        <v>14</v>
      </c>
      <c r="F8" s="43" t="s">
        <v>13</v>
      </c>
      <c r="G8" s="43">
        <v>6200</v>
      </c>
      <c r="H8" s="43" t="s">
        <v>15</v>
      </c>
      <c r="I8" s="218"/>
    </row>
    <row r="9" s="212" customFormat="1" ht="27" customHeight="1" spans="1:9">
      <c r="A9" s="18">
        <v>4</v>
      </c>
      <c r="B9" s="43" t="s">
        <v>18</v>
      </c>
      <c r="C9" s="43" t="s">
        <v>13</v>
      </c>
      <c r="D9" s="43">
        <v>2050</v>
      </c>
      <c r="E9" s="43" t="s">
        <v>14</v>
      </c>
      <c r="F9" s="43" t="s">
        <v>13</v>
      </c>
      <c r="G9" s="43">
        <v>2050</v>
      </c>
      <c r="H9" s="43" t="s">
        <v>15</v>
      </c>
      <c r="I9" s="218"/>
    </row>
    <row r="10" s="62" customFormat="1" ht="27" customHeight="1" spans="1:9">
      <c r="A10" s="18">
        <v>5</v>
      </c>
      <c r="B10" s="43" t="s">
        <v>19</v>
      </c>
      <c r="C10" s="43" t="s">
        <v>13</v>
      </c>
      <c r="D10" s="43">
        <v>1336289.27</v>
      </c>
      <c r="E10" s="43" t="s">
        <v>14</v>
      </c>
      <c r="F10" s="43" t="s">
        <v>13</v>
      </c>
      <c r="G10" s="43">
        <v>1336289.27</v>
      </c>
      <c r="H10" s="43" t="s">
        <v>15</v>
      </c>
      <c r="I10" s="219"/>
    </row>
    <row r="11" s="62" customFormat="1" ht="30" customHeight="1" spans="1:9">
      <c r="A11" s="18">
        <v>6</v>
      </c>
      <c r="B11" s="43" t="s">
        <v>20</v>
      </c>
      <c r="C11" s="205" t="s">
        <v>13</v>
      </c>
      <c r="D11" s="43">
        <v>139224.85</v>
      </c>
      <c r="E11" s="43" t="s">
        <v>14</v>
      </c>
      <c r="F11" s="205" t="s">
        <v>13</v>
      </c>
      <c r="G11" s="43">
        <v>139224.85</v>
      </c>
      <c r="H11" s="43" t="s">
        <v>21</v>
      </c>
      <c r="I11" s="219"/>
    </row>
    <row r="12" s="62" customFormat="1" ht="24.95" customHeight="1" spans="1:8">
      <c r="A12" s="18">
        <v>7</v>
      </c>
      <c r="B12" s="43" t="s">
        <v>22</v>
      </c>
      <c r="C12" s="205" t="s">
        <v>23</v>
      </c>
      <c r="D12" s="43">
        <v>1800</v>
      </c>
      <c r="E12" s="43" t="s">
        <v>14</v>
      </c>
      <c r="F12" s="205" t="s">
        <v>24</v>
      </c>
      <c r="G12" s="43">
        <v>1800</v>
      </c>
      <c r="H12" s="43" t="s">
        <v>25</v>
      </c>
    </row>
    <row r="13" s="62" customFormat="1" ht="24.95" customHeight="1" spans="1:8">
      <c r="A13" s="18">
        <v>8</v>
      </c>
      <c r="B13" s="43" t="s">
        <v>26</v>
      </c>
      <c r="C13" s="205" t="s">
        <v>23</v>
      </c>
      <c r="D13" s="43">
        <v>2000</v>
      </c>
      <c r="E13" s="43" t="s">
        <v>14</v>
      </c>
      <c r="F13" s="205" t="s">
        <v>24</v>
      </c>
      <c r="G13" s="43">
        <v>2000</v>
      </c>
      <c r="H13" s="43" t="s">
        <v>25</v>
      </c>
    </row>
    <row r="14" s="62" customFormat="1" ht="24.95" customHeight="1" spans="1:8">
      <c r="A14" s="18">
        <v>9</v>
      </c>
      <c r="B14" s="43" t="s">
        <v>27</v>
      </c>
      <c r="C14" s="205" t="s">
        <v>23</v>
      </c>
      <c r="D14" s="43">
        <v>2600</v>
      </c>
      <c r="E14" s="43" t="s">
        <v>14</v>
      </c>
      <c r="F14" s="205" t="s">
        <v>24</v>
      </c>
      <c r="G14" s="43">
        <v>2600</v>
      </c>
      <c r="H14" s="43" t="s">
        <v>25</v>
      </c>
    </row>
    <row r="15" s="62" customFormat="1" ht="24.95" customHeight="1" spans="1:8">
      <c r="A15" s="18">
        <v>10</v>
      </c>
      <c r="B15" s="43" t="s">
        <v>28</v>
      </c>
      <c r="C15" s="205" t="s">
        <v>23</v>
      </c>
      <c r="D15" s="43">
        <v>1000</v>
      </c>
      <c r="E15" s="43" t="s">
        <v>14</v>
      </c>
      <c r="F15" s="205" t="s">
        <v>24</v>
      </c>
      <c r="G15" s="43">
        <v>1000</v>
      </c>
      <c r="H15" s="43" t="s">
        <v>25</v>
      </c>
    </row>
    <row r="16" s="62" customFormat="1" ht="24.95" customHeight="1" spans="1:8">
      <c r="A16" s="18">
        <v>11</v>
      </c>
      <c r="B16" s="43" t="s">
        <v>29</v>
      </c>
      <c r="C16" s="205" t="s">
        <v>23</v>
      </c>
      <c r="D16" s="43">
        <v>15400</v>
      </c>
      <c r="E16" s="43" t="s">
        <v>14</v>
      </c>
      <c r="F16" s="205" t="s">
        <v>24</v>
      </c>
      <c r="G16" s="43">
        <v>15400</v>
      </c>
      <c r="H16" s="43" t="s">
        <v>25</v>
      </c>
    </row>
    <row r="17" s="62" customFormat="1" ht="24.95" customHeight="1" spans="1:8">
      <c r="A17" s="18">
        <v>12</v>
      </c>
      <c r="B17" s="43" t="s">
        <v>30</v>
      </c>
      <c r="C17" s="205" t="s">
        <v>23</v>
      </c>
      <c r="D17" s="43">
        <v>1000</v>
      </c>
      <c r="E17" s="43" t="s">
        <v>14</v>
      </c>
      <c r="F17" s="205" t="s">
        <v>24</v>
      </c>
      <c r="G17" s="43">
        <v>1000</v>
      </c>
      <c r="H17" s="43" t="s">
        <v>25</v>
      </c>
    </row>
    <row r="18" s="62" customFormat="1" ht="24.95" customHeight="1" spans="1:8">
      <c r="A18" s="18">
        <v>13</v>
      </c>
      <c r="B18" s="43" t="s">
        <v>31</v>
      </c>
      <c r="C18" s="205" t="s">
        <v>23</v>
      </c>
      <c r="D18" s="43">
        <v>5000</v>
      </c>
      <c r="E18" s="43" t="s">
        <v>14</v>
      </c>
      <c r="F18" s="205" t="s">
        <v>24</v>
      </c>
      <c r="G18" s="43">
        <v>5000</v>
      </c>
      <c r="H18" s="43" t="s">
        <v>25</v>
      </c>
    </row>
    <row r="19" s="62" customFormat="1" ht="24.95" customHeight="1" spans="1:8">
      <c r="A19" s="18">
        <v>14</v>
      </c>
      <c r="B19" s="43" t="s">
        <v>32</v>
      </c>
      <c r="C19" s="205" t="s">
        <v>23</v>
      </c>
      <c r="D19" s="43">
        <v>4800</v>
      </c>
      <c r="E19" s="43" t="s">
        <v>14</v>
      </c>
      <c r="F19" s="205" t="s">
        <v>24</v>
      </c>
      <c r="G19" s="43">
        <v>4800</v>
      </c>
      <c r="H19" s="43" t="s">
        <v>25</v>
      </c>
    </row>
    <row r="20" ht="24.95" customHeight="1" spans="1:8">
      <c r="A20" s="43"/>
      <c r="B20" s="43"/>
      <c r="C20" s="43"/>
      <c r="D20" s="43"/>
      <c r="E20" s="43"/>
      <c r="F20" s="43"/>
      <c r="G20" s="43"/>
      <c r="H20" s="43"/>
    </row>
    <row r="21" ht="24.95" customHeight="1" spans="1:8">
      <c r="A21" s="43"/>
      <c r="B21" s="43"/>
      <c r="C21" s="43"/>
      <c r="D21" s="43"/>
      <c r="E21" s="43"/>
      <c r="F21" s="43"/>
      <c r="G21" s="43"/>
      <c r="H21" s="43"/>
    </row>
  </sheetData>
  <mergeCells count="6">
    <mergeCell ref="A1:B1"/>
    <mergeCell ref="A2:I2"/>
    <mergeCell ref="H3:I3"/>
    <mergeCell ref="E4:H4"/>
    <mergeCell ref="A4:A5"/>
    <mergeCell ref="I4:I5"/>
  </mergeCells>
  <pageMargins left="1.37777777777778" right="0.751388888888889" top="0.786805555555556" bottom="0.747916666666667" header="0.5" footer="0.5"/>
  <pageSetup paperSize="8" orientation="landscape" horizontalDpi="40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workbookViewId="0">
      <selection activeCell="C33" sqref="C33"/>
    </sheetView>
  </sheetViews>
  <sheetFormatPr defaultColWidth="9" defaultRowHeight="11.25" outlineLevelRow="7"/>
  <cols>
    <col min="1" max="1" width="3.75" style="5" customWidth="1"/>
    <col min="2" max="2" width="38.25" style="6" customWidth="1"/>
    <col min="3" max="3" width="33.125" style="7" customWidth="1"/>
    <col min="4" max="4" width="13.5" style="8" customWidth="1"/>
    <col min="5" max="5" width="8.25" style="5" customWidth="1"/>
    <col min="6" max="6" width="11" style="6" customWidth="1"/>
    <col min="7" max="7" width="8.375" style="7" customWidth="1"/>
    <col min="8" max="8" width="14.875" style="9" customWidth="1"/>
    <col min="9" max="9" width="32.875" style="5" customWidth="1"/>
    <col min="10" max="10" width="13" style="10" customWidth="1"/>
    <col min="11" max="11" width="11.375" style="6" customWidth="1"/>
    <col min="12" max="12" width="14.625" style="68" customWidth="1"/>
    <col min="13" max="13" width="6.25" style="5" customWidth="1"/>
    <col min="14" max="14" width="11.375" style="5" hidden="1" customWidth="1"/>
    <col min="15" max="15" width="5.125" style="5" customWidth="1"/>
    <col min="16" max="16" width="9" style="5" customWidth="1"/>
    <col min="17" max="16384" width="9" style="5"/>
  </cols>
  <sheetData>
    <row r="1" ht="12" customHeight="1" spans="1:1">
      <c r="A1" s="11" t="s">
        <v>0</v>
      </c>
    </row>
    <row r="2" s="1" customFormat="1" ht="21.95" customHeight="1" spans="1:15">
      <c r="A2" s="69" t="s">
        <v>33</v>
      </c>
      <c r="B2" s="69"/>
      <c r="C2" s="69"/>
      <c r="D2" s="70"/>
      <c r="E2" s="69"/>
      <c r="F2" s="69"/>
      <c r="G2" s="69"/>
      <c r="H2" s="69"/>
      <c r="I2" s="69"/>
      <c r="J2" s="70"/>
      <c r="K2" s="69"/>
      <c r="L2" s="69"/>
      <c r="M2" s="69"/>
      <c r="N2" s="69"/>
      <c r="O2" s="69"/>
    </row>
    <row r="3" s="1" customFormat="1" ht="0.95" customHeight="1" spans="1:15">
      <c r="A3" s="14"/>
      <c r="B3" s="14"/>
      <c r="C3" s="15"/>
      <c r="D3" s="16"/>
      <c r="E3" s="17"/>
      <c r="F3" s="14"/>
      <c r="G3" s="15"/>
      <c r="H3" s="15"/>
      <c r="I3" s="14"/>
      <c r="J3" s="49"/>
      <c r="K3" s="50" t="s">
        <v>2</v>
      </c>
      <c r="L3" s="50"/>
      <c r="M3" s="50"/>
      <c r="N3" s="50"/>
      <c r="O3" s="50"/>
    </row>
    <row r="4" s="1" customFormat="1" ht="12" customHeight="1" spans="1:15">
      <c r="A4" s="18" t="s">
        <v>3</v>
      </c>
      <c r="B4" s="18" t="s">
        <v>4</v>
      </c>
      <c r="C4" s="19" t="s">
        <v>5</v>
      </c>
      <c r="D4" s="20" t="s">
        <v>6</v>
      </c>
      <c r="E4" s="18"/>
      <c r="F4" s="18"/>
      <c r="G4" s="18"/>
      <c r="H4" s="18" t="s">
        <v>7</v>
      </c>
      <c r="I4" s="18"/>
      <c r="J4" s="20"/>
      <c r="K4" s="18"/>
      <c r="L4" s="18"/>
      <c r="M4" s="18"/>
      <c r="N4" s="51" t="s">
        <v>8</v>
      </c>
      <c r="O4" s="18" t="s">
        <v>34</v>
      </c>
    </row>
    <row r="5" s="2" customFormat="1" ht="27" customHeight="1" spans="1:15">
      <c r="A5" s="18"/>
      <c r="B5" s="18"/>
      <c r="C5" s="19"/>
      <c r="D5" s="21" t="s">
        <v>9</v>
      </c>
      <c r="E5" s="19" t="s">
        <v>35</v>
      </c>
      <c r="F5" s="19" t="s">
        <v>36</v>
      </c>
      <c r="G5" s="19" t="s">
        <v>37</v>
      </c>
      <c r="H5" s="19" t="s">
        <v>10</v>
      </c>
      <c r="I5" s="52" t="s">
        <v>5</v>
      </c>
      <c r="J5" s="53" t="s">
        <v>9</v>
      </c>
      <c r="K5" s="18" t="s">
        <v>11</v>
      </c>
      <c r="L5" s="103" t="s">
        <v>38</v>
      </c>
      <c r="M5" s="18" t="s">
        <v>37</v>
      </c>
      <c r="N5" s="54"/>
      <c r="O5" s="55"/>
    </row>
    <row r="6" s="62" customFormat="1" ht="22.5" spans="1:15">
      <c r="A6" s="22">
        <v>1</v>
      </c>
      <c r="B6" s="71" t="s">
        <v>19</v>
      </c>
      <c r="C6" s="77" t="s">
        <v>13</v>
      </c>
      <c r="D6" s="154">
        <v>1336289.27</v>
      </c>
      <c r="E6" s="82"/>
      <c r="F6" s="85">
        <v>45254</v>
      </c>
      <c r="G6" s="80"/>
      <c r="H6" s="92" t="s">
        <v>14</v>
      </c>
      <c r="I6" s="77" t="s">
        <v>13</v>
      </c>
      <c r="J6" s="211">
        <v>1285775.15</v>
      </c>
      <c r="K6" s="79" t="s">
        <v>15</v>
      </c>
      <c r="L6" s="58">
        <v>1285775.15</v>
      </c>
      <c r="M6" s="80"/>
      <c r="N6" s="108"/>
      <c r="O6" s="86"/>
    </row>
    <row r="7" s="62" customFormat="1" ht="30" customHeight="1" spans="1:15">
      <c r="A7" s="30">
        <v>2</v>
      </c>
      <c r="B7" s="71" t="s">
        <v>20</v>
      </c>
      <c r="C7" s="77" t="s">
        <v>13</v>
      </c>
      <c r="D7" s="154">
        <v>214248.6</v>
      </c>
      <c r="E7" s="82"/>
      <c r="F7" s="85">
        <v>45271</v>
      </c>
      <c r="G7" s="80"/>
      <c r="H7" s="101" t="s">
        <v>14</v>
      </c>
      <c r="I7" s="77" t="s">
        <v>13</v>
      </c>
      <c r="J7" s="127">
        <v>139224.85</v>
      </c>
      <c r="K7" s="79" t="s">
        <v>21</v>
      </c>
      <c r="L7" s="129">
        <v>139224.85</v>
      </c>
      <c r="M7" s="80"/>
      <c r="N7" s="108"/>
      <c r="O7" s="86"/>
    </row>
    <row r="8" ht="24.95" customHeight="1" spans="1:15">
      <c r="A8" s="30"/>
      <c r="B8" s="43"/>
      <c r="C8" s="204"/>
      <c r="D8" s="45">
        <f>SUM(D6:D7)</f>
        <v>1550537.87</v>
      </c>
      <c r="E8" s="42"/>
      <c r="F8" s="43"/>
      <c r="G8" s="204"/>
      <c r="H8" s="205"/>
      <c r="I8" s="42"/>
      <c r="J8" s="60">
        <f>SUM(J6:J7)</f>
        <v>1425000</v>
      </c>
      <c r="K8" s="43"/>
      <c r="L8" s="210"/>
      <c r="M8" s="42"/>
      <c r="O8" s="42"/>
    </row>
  </sheetData>
  <mergeCells count="10">
    <mergeCell ref="A1:B1"/>
    <mergeCell ref="A2:O2"/>
    <mergeCell ref="K3:O3"/>
    <mergeCell ref="D4:G4"/>
    <mergeCell ref="H4:M4"/>
    <mergeCell ref="A4:A5"/>
    <mergeCell ref="B4:B5"/>
    <mergeCell ref="C4:C5"/>
    <mergeCell ref="N4:N5"/>
    <mergeCell ref="O4:O5"/>
  </mergeCells>
  <pageMargins left="1.37777777777778" right="0.751388888888889" top="0.786805555555556" bottom="0.747916666666667" header="0.5" footer="0.5"/>
  <pageSetup paperSize="8" orientation="landscape" horizontalDpi="40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0"/>
  <sheetViews>
    <sheetView zoomScale="87" zoomScaleNormal="87" topLeftCell="A45" workbookViewId="0">
      <selection activeCell="Q60" sqref="Q60"/>
    </sheetView>
  </sheetViews>
  <sheetFormatPr defaultColWidth="9" defaultRowHeight="11.25"/>
  <cols>
    <col min="1" max="1" width="3.75" style="5" customWidth="1"/>
    <col min="2" max="2" width="29.875" style="6" customWidth="1"/>
    <col min="3" max="3" width="27.75" style="7" customWidth="1"/>
    <col min="4" max="4" width="13.5" style="8" customWidth="1"/>
    <col min="5" max="5" width="8.25" style="5" customWidth="1"/>
    <col min="6" max="6" width="11" style="6" customWidth="1"/>
    <col min="7" max="7" width="8.375" style="7" customWidth="1"/>
    <col min="8" max="8" width="14.875" style="9" customWidth="1"/>
    <col min="9" max="9" width="18.75" style="5" customWidth="1"/>
    <col min="10" max="10" width="13" style="10" customWidth="1"/>
    <col min="11" max="11" width="11.375" style="6" customWidth="1"/>
    <col min="12" max="12" width="14.625" style="68" customWidth="1"/>
    <col min="13" max="13" width="6.25" style="5" customWidth="1"/>
    <col min="14" max="14" width="11.375" style="5" hidden="1" customWidth="1"/>
    <col min="15" max="15" width="5.125" style="5" customWidth="1"/>
    <col min="16" max="16" width="9" style="5" customWidth="1"/>
    <col min="17" max="16384" width="9" style="5"/>
  </cols>
  <sheetData>
    <row r="1" ht="12" customHeight="1" spans="1:2">
      <c r="A1" s="11" t="s">
        <v>0</v>
      </c>
      <c r="B1" s="11"/>
    </row>
    <row r="2" s="1" customFormat="1" ht="21.95" customHeight="1" spans="1:15">
      <c r="A2" s="69" t="s">
        <v>33</v>
      </c>
      <c r="B2" s="69"/>
      <c r="C2" s="69"/>
      <c r="D2" s="70"/>
      <c r="E2" s="69"/>
      <c r="F2" s="69"/>
      <c r="G2" s="69"/>
      <c r="H2" s="69"/>
      <c r="I2" s="69"/>
      <c r="J2" s="70"/>
      <c r="K2" s="69"/>
      <c r="L2" s="69"/>
      <c r="M2" s="69"/>
      <c r="N2" s="69"/>
      <c r="O2" s="69"/>
    </row>
    <row r="3" s="1" customFormat="1" ht="0.95" customHeight="1" spans="1:15">
      <c r="A3" s="14"/>
      <c r="B3" s="14"/>
      <c r="C3" s="15"/>
      <c r="D3" s="16"/>
      <c r="E3" s="17"/>
      <c r="F3" s="14"/>
      <c r="G3" s="15"/>
      <c r="H3" s="15"/>
      <c r="I3" s="14"/>
      <c r="J3" s="49"/>
      <c r="K3" s="50" t="s">
        <v>2</v>
      </c>
      <c r="L3" s="50"/>
      <c r="M3" s="50"/>
      <c r="N3" s="50"/>
      <c r="O3" s="50"/>
    </row>
    <row r="4" s="1" customFormat="1" ht="12" customHeight="1" spans="1:15">
      <c r="A4" s="18" t="s">
        <v>3</v>
      </c>
      <c r="B4" s="18" t="s">
        <v>4</v>
      </c>
      <c r="C4" s="19" t="s">
        <v>5</v>
      </c>
      <c r="D4" s="20" t="s">
        <v>6</v>
      </c>
      <c r="E4" s="18"/>
      <c r="F4" s="18"/>
      <c r="G4" s="18"/>
      <c r="H4" s="18" t="s">
        <v>7</v>
      </c>
      <c r="I4" s="18"/>
      <c r="J4" s="20"/>
      <c r="K4" s="18"/>
      <c r="L4" s="18"/>
      <c r="M4" s="18"/>
      <c r="N4" s="51" t="s">
        <v>8</v>
      </c>
      <c r="O4" s="18" t="s">
        <v>34</v>
      </c>
    </row>
    <row r="5" s="2" customFormat="1" ht="27" customHeight="1" spans="1:15">
      <c r="A5" s="18"/>
      <c r="B5" s="18"/>
      <c r="C5" s="19"/>
      <c r="D5" s="21" t="s">
        <v>9</v>
      </c>
      <c r="E5" s="19" t="s">
        <v>35</v>
      </c>
      <c r="F5" s="19" t="s">
        <v>36</v>
      </c>
      <c r="G5" s="19" t="s">
        <v>37</v>
      </c>
      <c r="H5" s="19" t="s">
        <v>10</v>
      </c>
      <c r="I5" s="52" t="s">
        <v>5</v>
      </c>
      <c r="J5" s="53" t="s">
        <v>9</v>
      </c>
      <c r="K5" s="18" t="s">
        <v>11</v>
      </c>
      <c r="L5" s="103" t="s">
        <v>38</v>
      </c>
      <c r="M5" s="18" t="s">
        <v>37</v>
      </c>
      <c r="N5" s="54"/>
      <c r="O5" s="55"/>
    </row>
    <row r="6" s="62" customFormat="1" ht="24.95" customHeight="1" spans="1:15">
      <c r="A6" s="30">
        <v>1</v>
      </c>
      <c r="B6" s="188" t="s">
        <v>39</v>
      </c>
      <c r="C6" s="24" t="s">
        <v>40</v>
      </c>
      <c r="D6" s="189">
        <v>5000</v>
      </c>
      <c r="E6" s="26"/>
      <c r="F6" s="38">
        <v>45232</v>
      </c>
      <c r="G6" s="80"/>
      <c r="H6" s="92"/>
      <c r="I6" s="77"/>
      <c r="J6" s="189">
        <v>5000</v>
      </c>
      <c r="K6" s="196">
        <v>45296</v>
      </c>
      <c r="L6" s="168"/>
      <c r="M6" s="168" t="s">
        <v>41</v>
      </c>
      <c r="N6" s="108"/>
      <c r="O6" s="86"/>
    </row>
    <row r="7" s="62" customFormat="1" ht="24.95" customHeight="1" spans="1:15">
      <c r="A7" s="22">
        <v>2</v>
      </c>
      <c r="B7" s="188" t="s">
        <v>42</v>
      </c>
      <c r="C7" s="24" t="s">
        <v>40</v>
      </c>
      <c r="D7" s="189">
        <v>5000</v>
      </c>
      <c r="E7" s="26"/>
      <c r="F7" s="38">
        <v>45232</v>
      </c>
      <c r="G7" s="80"/>
      <c r="H7" s="92"/>
      <c r="I7" s="77"/>
      <c r="J7" s="189">
        <v>5000</v>
      </c>
      <c r="K7" s="196">
        <v>45296</v>
      </c>
      <c r="L7" s="168"/>
      <c r="M7" s="168" t="s">
        <v>41</v>
      </c>
      <c r="N7" s="108"/>
      <c r="O7" s="86"/>
    </row>
    <row r="8" ht="24.95" customHeight="1" spans="1:15">
      <c r="A8" s="30">
        <v>3</v>
      </c>
      <c r="B8" s="36" t="s">
        <v>43</v>
      </c>
      <c r="C8" s="32" t="s">
        <v>40</v>
      </c>
      <c r="D8" s="186">
        <v>30000</v>
      </c>
      <c r="E8" s="145"/>
      <c r="F8" s="187">
        <v>45232</v>
      </c>
      <c r="G8" s="147"/>
      <c r="H8" s="148"/>
      <c r="I8" s="32"/>
      <c r="J8" s="186">
        <v>30000</v>
      </c>
      <c r="K8" s="196">
        <v>45404</v>
      </c>
      <c r="L8" s="195"/>
      <c r="M8" s="195" t="s">
        <v>44</v>
      </c>
      <c r="N8" s="57"/>
      <c r="O8" s="42"/>
    </row>
    <row r="9" ht="24.95" customHeight="1" spans="1:15">
      <c r="A9" s="30">
        <v>4</v>
      </c>
      <c r="B9" s="36" t="s">
        <v>45</v>
      </c>
      <c r="C9" s="32" t="s">
        <v>40</v>
      </c>
      <c r="D9" s="186">
        <v>10000</v>
      </c>
      <c r="E9" s="145"/>
      <c r="F9" s="187">
        <v>45233</v>
      </c>
      <c r="G9" s="147"/>
      <c r="H9" s="148"/>
      <c r="I9" s="32"/>
      <c r="J9" s="186">
        <v>10000</v>
      </c>
      <c r="K9" s="196">
        <v>45404</v>
      </c>
      <c r="L9" s="195"/>
      <c r="M9" s="195" t="s">
        <v>44</v>
      </c>
      <c r="N9" s="57"/>
      <c r="O9" s="42"/>
    </row>
    <row r="10" ht="24.95" customHeight="1" spans="1:15">
      <c r="A10" s="22">
        <v>5</v>
      </c>
      <c r="B10" s="36" t="s">
        <v>46</v>
      </c>
      <c r="C10" s="32" t="s">
        <v>40</v>
      </c>
      <c r="D10" s="186">
        <v>2000</v>
      </c>
      <c r="E10" s="145"/>
      <c r="F10" s="187">
        <v>45233</v>
      </c>
      <c r="G10" s="147"/>
      <c r="H10" s="148"/>
      <c r="I10" s="32"/>
      <c r="J10" s="186">
        <v>2000</v>
      </c>
      <c r="K10" s="196">
        <v>45404</v>
      </c>
      <c r="L10" s="195"/>
      <c r="M10" s="195" t="s">
        <v>44</v>
      </c>
      <c r="N10" s="57"/>
      <c r="O10" s="42"/>
    </row>
    <row r="11" ht="24.95" customHeight="1" spans="1:15">
      <c r="A11" s="30">
        <v>6</v>
      </c>
      <c r="B11" s="188" t="s">
        <v>47</v>
      </c>
      <c r="C11" s="24" t="s">
        <v>40</v>
      </c>
      <c r="D11" s="37">
        <v>20000</v>
      </c>
      <c r="E11" s="26"/>
      <c r="F11" s="38">
        <v>45233</v>
      </c>
      <c r="G11" s="147"/>
      <c r="H11" s="190"/>
      <c r="I11" s="32"/>
      <c r="J11" s="37">
        <v>20000</v>
      </c>
      <c r="K11" s="196">
        <v>45296</v>
      </c>
      <c r="L11" s="195"/>
      <c r="M11" s="195"/>
      <c r="N11" s="57"/>
      <c r="O11" s="42"/>
    </row>
    <row r="12" ht="24.95" customHeight="1" spans="1:15">
      <c r="A12" s="30">
        <v>7</v>
      </c>
      <c r="B12" s="36" t="s">
        <v>48</v>
      </c>
      <c r="C12" s="32" t="s">
        <v>40</v>
      </c>
      <c r="D12" s="186">
        <v>500</v>
      </c>
      <c r="E12" s="145"/>
      <c r="F12" s="187">
        <v>45236</v>
      </c>
      <c r="G12" s="147"/>
      <c r="H12" s="148"/>
      <c r="I12" s="32"/>
      <c r="J12" s="186">
        <v>500</v>
      </c>
      <c r="K12" s="196">
        <v>45404</v>
      </c>
      <c r="L12" s="195"/>
      <c r="M12" s="195" t="s">
        <v>44</v>
      </c>
      <c r="N12" s="57"/>
      <c r="O12" s="42"/>
    </row>
    <row r="13" ht="24.95" customHeight="1" spans="1:15">
      <c r="A13" s="22">
        <v>8</v>
      </c>
      <c r="B13" s="36" t="s">
        <v>49</v>
      </c>
      <c r="C13" s="32" t="s">
        <v>40</v>
      </c>
      <c r="D13" s="186">
        <v>10000</v>
      </c>
      <c r="E13" s="145"/>
      <c r="F13" s="187">
        <v>45236</v>
      </c>
      <c r="G13" s="147"/>
      <c r="H13" s="191"/>
      <c r="I13" s="32"/>
      <c r="J13" s="186">
        <v>1000</v>
      </c>
      <c r="K13" s="196">
        <v>45404</v>
      </c>
      <c r="L13" s="195"/>
      <c r="M13" s="195" t="s">
        <v>44</v>
      </c>
      <c r="N13" s="57"/>
      <c r="O13" s="42"/>
    </row>
    <row r="14" ht="24.95" customHeight="1" spans="1:15">
      <c r="A14" s="30">
        <v>9</v>
      </c>
      <c r="B14" s="36" t="s">
        <v>50</v>
      </c>
      <c r="C14" s="32" t="s">
        <v>40</v>
      </c>
      <c r="D14" s="186">
        <v>1000</v>
      </c>
      <c r="E14" s="145"/>
      <c r="F14" s="187">
        <v>45236</v>
      </c>
      <c r="G14" s="147"/>
      <c r="H14" s="190"/>
      <c r="I14" s="32"/>
      <c r="J14" s="186">
        <v>1000</v>
      </c>
      <c r="K14" s="196">
        <v>45404</v>
      </c>
      <c r="L14" s="195"/>
      <c r="M14" s="195" t="s">
        <v>44</v>
      </c>
      <c r="N14" s="57"/>
      <c r="O14" s="42"/>
    </row>
    <row r="15" ht="24.95" customHeight="1" spans="1:15">
      <c r="A15" s="30">
        <v>10</v>
      </c>
      <c r="B15" s="36" t="s">
        <v>51</v>
      </c>
      <c r="C15" s="32" t="s">
        <v>40</v>
      </c>
      <c r="D15" s="186">
        <v>1000</v>
      </c>
      <c r="E15" s="145"/>
      <c r="F15" s="187">
        <v>45236</v>
      </c>
      <c r="G15" s="147"/>
      <c r="H15" s="148"/>
      <c r="I15" s="32"/>
      <c r="J15" s="186">
        <v>1000</v>
      </c>
      <c r="K15" s="196">
        <v>45404</v>
      </c>
      <c r="L15" s="195"/>
      <c r="M15" s="195" t="s">
        <v>44</v>
      </c>
      <c r="N15" s="57"/>
      <c r="O15" s="42"/>
    </row>
    <row r="16" ht="24.95" customHeight="1" spans="1:15">
      <c r="A16" s="22">
        <v>11</v>
      </c>
      <c r="B16" s="36" t="s">
        <v>52</v>
      </c>
      <c r="C16" s="32" t="s">
        <v>40</v>
      </c>
      <c r="D16" s="186">
        <v>1000</v>
      </c>
      <c r="E16" s="145"/>
      <c r="F16" s="187">
        <v>45244</v>
      </c>
      <c r="G16" s="147"/>
      <c r="H16" s="148"/>
      <c r="I16" s="32"/>
      <c r="J16" s="186">
        <v>1000</v>
      </c>
      <c r="K16" s="196">
        <v>45404</v>
      </c>
      <c r="L16" s="195"/>
      <c r="M16" s="195" t="s">
        <v>44</v>
      </c>
      <c r="N16" s="57"/>
      <c r="O16" s="42"/>
    </row>
    <row r="17" s="67" customFormat="1" ht="29.1" customHeight="1" spans="1:15">
      <c r="A17" s="30">
        <v>12</v>
      </c>
      <c r="B17" s="188" t="s">
        <v>53</v>
      </c>
      <c r="C17" s="24" t="s">
        <v>40</v>
      </c>
      <c r="D17" s="37">
        <v>50000</v>
      </c>
      <c r="E17" s="26"/>
      <c r="F17" s="38">
        <v>45235</v>
      </c>
      <c r="G17" s="147"/>
      <c r="H17" s="192"/>
      <c r="I17" s="32"/>
      <c r="J17" s="37">
        <v>50000</v>
      </c>
      <c r="K17" s="196">
        <v>45296</v>
      </c>
      <c r="L17" s="199"/>
      <c r="M17" s="28"/>
      <c r="N17" s="200"/>
      <c r="O17" s="46"/>
    </row>
    <row r="18" ht="24.95" customHeight="1" spans="1:15">
      <c r="A18" s="30">
        <v>13</v>
      </c>
      <c r="B18" s="188" t="s">
        <v>54</v>
      </c>
      <c r="C18" s="24" t="s">
        <v>40</v>
      </c>
      <c r="D18" s="37">
        <v>1200</v>
      </c>
      <c r="E18" s="26"/>
      <c r="F18" s="38">
        <v>45254</v>
      </c>
      <c r="G18" s="147"/>
      <c r="H18" s="191"/>
      <c r="I18" s="32"/>
      <c r="J18" s="37">
        <v>1200</v>
      </c>
      <c r="K18" s="196">
        <v>45296</v>
      </c>
      <c r="L18" s="195"/>
      <c r="M18" s="176"/>
      <c r="N18" s="57"/>
      <c r="O18" s="42"/>
    </row>
    <row r="19" ht="24.95" customHeight="1" spans="1:15">
      <c r="A19" s="22">
        <v>14</v>
      </c>
      <c r="B19" s="188" t="s">
        <v>55</v>
      </c>
      <c r="C19" s="24" t="s">
        <v>56</v>
      </c>
      <c r="D19" s="37">
        <v>10000</v>
      </c>
      <c r="E19" s="26"/>
      <c r="F19" s="38">
        <v>45258</v>
      </c>
      <c r="G19" s="147"/>
      <c r="H19" s="192"/>
      <c r="I19" s="32"/>
      <c r="J19" s="37">
        <v>10000</v>
      </c>
      <c r="K19" s="196">
        <v>45296</v>
      </c>
      <c r="L19" s="195"/>
      <c r="M19" s="176"/>
      <c r="N19" s="57"/>
      <c r="O19" s="42"/>
    </row>
    <row r="20" ht="24.95" customHeight="1" spans="1:15">
      <c r="A20" s="30">
        <v>15</v>
      </c>
      <c r="B20" s="188" t="s">
        <v>57</v>
      </c>
      <c r="C20" s="24" t="s">
        <v>56</v>
      </c>
      <c r="D20" s="37">
        <v>10000</v>
      </c>
      <c r="E20" s="26"/>
      <c r="F20" s="38">
        <v>45258</v>
      </c>
      <c r="G20" s="147"/>
      <c r="H20" s="192"/>
      <c r="I20" s="32"/>
      <c r="J20" s="37">
        <v>10000</v>
      </c>
      <c r="K20" s="196">
        <v>45296</v>
      </c>
      <c r="L20" s="195"/>
      <c r="M20" s="176"/>
      <c r="N20" s="57"/>
      <c r="O20" s="42"/>
    </row>
    <row r="21" ht="24.95" customHeight="1" spans="1:15">
      <c r="A21" s="30">
        <v>16</v>
      </c>
      <c r="B21" s="188" t="s">
        <v>58</v>
      </c>
      <c r="C21" s="24" t="s">
        <v>56</v>
      </c>
      <c r="D21" s="37">
        <v>10650</v>
      </c>
      <c r="E21" s="26"/>
      <c r="F21" s="38">
        <v>45259</v>
      </c>
      <c r="G21" s="147"/>
      <c r="H21" s="192"/>
      <c r="I21" s="32"/>
      <c r="J21" s="37">
        <v>10650</v>
      </c>
      <c r="K21" s="196">
        <v>45296</v>
      </c>
      <c r="L21" s="195"/>
      <c r="M21" s="176"/>
      <c r="N21" s="57"/>
      <c r="O21" s="42"/>
    </row>
    <row r="22" ht="24.95" customHeight="1" spans="1:15">
      <c r="A22" s="22">
        <v>17</v>
      </c>
      <c r="B22" s="188" t="s">
        <v>59</v>
      </c>
      <c r="C22" s="24" t="s">
        <v>56</v>
      </c>
      <c r="D22" s="37">
        <v>24980</v>
      </c>
      <c r="E22" s="26"/>
      <c r="F22" s="38">
        <v>45260</v>
      </c>
      <c r="G22" s="147"/>
      <c r="H22" s="192"/>
      <c r="I22" s="32"/>
      <c r="J22" s="37">
        <v>24980</v>
      </c>
      <c r="K22" s="196">
        <v>45296</v>
      </c>
      <c r="L22" s="195"/>
      <c r="M22" s="176"/>
      <c r="N22" s="57"/>
      <c r="O22" s="42"/>
    </row>
    <row r="23" ht="24.95" customHeight="1" spans="1:15">
      <c r="A23" s="30">
        <v>18</v>
      </c>
      <c r="B23" s="188" t="s">
        <v>60</v>
      </c>
      <c r="C23" s="24" t="s">
        <v>40</v>
      </c>
      <c r="D23" s="37">
        <v>30000</v>
      </c>
      <c r="E23" s="26"/>
      <c r="F23" s="38">
        <v>45259</v>
      </c>
      <c r="G23" s="147"/>
      <c r="H23" s="192"/>
      <c r="I23" s="32"/>
      <c r="J23" s="37">
        <v>30000</v>
      </c>
      <c r="K23" s="196">
        <v>45296</v>
      </c>
      <c r="L23" s="195"/>
      <c r="M23" s="176"/>
      <c r="N23" s="57"/>
      <c r="O23" s="42"/>
    </row>
    <row r="24" ht="24.95" customHeight="1" spans="1:15">
      <c r="A24" s="30">
        <v>19</v>
      </c>
      <c r="B24" s="188" t="s">
        <v>61</v>
      </c>
      <c r="C24" s="24" t="s">
        <v>40</v>
      </c>
      <c r="D24" s="37">
        <v>100000</v>
      </c>
      <c r="E24" s="26"/>
      <c r="F24" s="38">
        <v>45261</v>
      </c>
      <c r="G24" s="147"/>
      <c r="H24" s="192"/>
      <c r="I24" s="32"/>
      <c r="J24" s="37">
        <v>100000</v>
      </c>
      <c r="K24" s="196">
        <v>45296</v>
      </c>
      <c r="L24" s="195"/>
      <c r="M24" s="176"/>
      <c r="N24" s="57"/>
      <c r="O24" s="42"/>
    </row>
    <row r="25" ht="24.95" customHeight="1" spans="1:15">
      <c r="A25" s="22">
        <v>20</v>
      </c>
      <c r="B25" s="188" t="s">
        <v>62</v>
      </c>
      <c r="C25" s="24" t="s">
        <v>40</v>
      </c>
      <c r="D25" s="37">
        <v>5000</v>
      </c>
      <c r="E25" s="26"/>
      <c r="F25" s="38">
        <v>45261</v>
      </c>
      <c r="G25" s="28"/>
      <c r="H25" s="193"/>
      <c r="I25" s="24"/>
      <c r="J25" s="37">
        <v>5000</v>
      </c>
      <c r="K25" s="196">
        <v>45296</v>
      </c>
      <c r="L25" s="195" t="s">
        <v>63</v>
      </c>
      <c r="M25" s="176"/>
      <c r="N25" s="57"/>
      <c r="O25" s="42"/>
    </row>
    <row r="26" ht="24.95" customHeight="1" spans="1:15">
      <c r="A26" s="30">
        <v>21</v>
      </c>
      <c r="B26" s="188" t="s">
        <v>64</v>
      </c>
      <c r="C26" s="24" t="s">
        <v>40</v>
      </c>
      <c r="D26" s="37">
        <v>11000</v>
      </c>
      <c r="E26" s="26"/>
      <c r="F26" s="38">
        <v>45261</v>
      </c>
      <c r="G26" s="147"/>
      <c r="H26" s="192"/>
      <c r="I26" s="32"/>
      <c r="J26" s="37">
        <v>11000</v>
      </c>
      <c r="K26" s="196">
        <v>45296</v>
      </c>
      <c r="L26" s="195"/>
      <c r="M26" s="176"/>
      <c r="N26" s="57"/>
      <c r="O26" s="42"/>
    </row>
    <row r="27" ht="24.95" customHeight="1" spans="1:15">
      <c r="A27" s="30">
        <v>22</v>
      </c>
      <c r="B27" s="188" t="s">
        <v>65</v>
      </c>
      <c r="C27" s="24" t="s">
        <v>40</v>
      </c>
      <c r="D27" s="37">
        <v>1000</v>
      </c>
      <c r="E27" s="26"/>
      <c r="F27" s="38">
        <v>45264</v>
      </c>
      <c r="G27" s="147"/>
      <c r="H27" s="192"/>
      <c r="I27" s="32"/>
      <c r="J27" s="37">
        <v>1000</v>
      </c>
      <c r="K27" s="196">
        <v>45296</v>
      </c>
      <c r="L27" s="195"/>
      <c r="M27" s="176"/>
      <c r="N27" s="57"/>
      <c r="O27" s="42"/>
    </row>
    <row r="28" ht="24.95" customHeight="1" spans="1:15">
      <c r="A28" s="22">
        <v>23</v>
      </c>
      <c r="B28" s="188" t="s">
        <v>66</v>
      </c>
      <c r="C28" s="24" t="s">
        <v>40</v>
      </c>
      <c r="D28" s="37">
        <v>10000</v>
      </c>
      <c r="E28" s="26"/>
      <c r="F28" s="38">
        <v>45264</v>
      </c>
      <c r="G28" s="147"/>
      <c r="H28" s="192"/>
      <c r="I28" s="32"/>
      <c r="J28" s="37">
        <v>10000</v>
      </c>
      <c r="K28" s="196">
        <v>45296</v>
      </c>
      <c r="L28" s="195"/>
      <c r="M28" s="176"/>
      <c r="N28" s="57"/>
      <c r="O28" s="42"/>
    </row>
    <row r="29" ht="24.95" customHeight="1" spans="1:15">
      <c r="A29" s="30">
        <v>24</v>
      </c>
      <c r="B29" s="188" t="s">
        <v>67</v>
      </c>
      <c r="C29" s="24" t="s">
        <v>40</v>
      </c>
      <c r="D29" s="37">
        <v>30000</v>
      </c>
      <c r="E29" s="26"/>
      <c r="F29" s="38">
        <v>45266</v>
      </c>
      <c r="G29" s="147"/>
      <c r="H29" s="192"/>
      <c r="I29" s="32"/>
      <c r="J29" s="37">
        <v>30000</v>
      </c>
      <c r="K29" s="196">
        <v>45296</v>
      </c>
      <c r="L29" s="195"/>
      <c r="M29" s="176"/>
      <c r="N29" s="57"/>
      <c r="O29" s="42"/>
    </row>
    <row r="30" ht="24.95" customHeight="1" spans="1:15">
      <c r="A30" s="30">
        <v>25</v>
      </c>
      <c r="B30" s="188" t="s">
        <v>68</v>
      </c>
      <c r="C30" s="24" t="s">
        <v>40</v>
      </c>
      <c r="D30" s="37">
        <v>5000</v>
      </c>
      <c r="E30" s="26"/>
      <c r="F30" s="38">
        <v>45267</v>
      </c>
      <c r="G30" s="147"/>
      <c r="H30" s="192"/>
      <c r="I30" s="32"/>
      <c r="J30" s="37">
        <v>5000</v>
      </c>
      <c r="K30" s="196">
        <v>45296</v>
      </c>
      <c r="L30" s="195"/>
      <c r="M30" s="176"/>
      <c r="N30" s="57"/>
      <c r="O30" s="42"/>
    </row>
    <row r="31" ht="24.95" customHeight="1" spans="1:15">
      <c r="A31" s="22">
        <v>26</v>
      </c>
      <c r="B31" s="188" t="s">
        <v>69</v>
      </c>
      <c r="C31" s="24" t="s">
        <v>40</v>
      </c>
      <c r="D31" s="37">
        <v>1000</v>
      </c>
      <c r="E31" s="26"/>
      <c r="F31" s="38">
        <v>45268</v>
      </c>
      <c r="G31" s="147"/>
      <c r="H31" s="192"/>
      <c r="I31" s="32"/>
      <c r="J31" s="37">
        <v>1000</v>
      </c>
      <c r="K31" s="196">
        <v>45296</v>
      </c>
      <c r="L31" s="195"/>
      <c r="M31" s="176"/>
      <c r="N31" s="57"/>
      <c r="O31" s="42"/>
    </row>
    <row r="32" ht="24.95" customHeight="1" spans="1:15">
      <c r="A32" s="30">
        <v>27</v>
      </c>
      <c r="B32" s="188" t="s">
        <v>70</v>
      </c>
      <c r="C32" s="24" t="s">
        <v>40</v>
      </c>
      <c r="D32" s="37">
        <v>6400</v>
      </c>
      <c r="E32" s="26"/>
      <c r="F32" s="38">
        <v>45268</v>
      </c>
      <c r="G32" s="147"/>
      <c r="H32" s="192"/>
      <c r="I32" s="32"/>
      <c r="J32" s="37">
        <v>6400</v>
      </c>
      <c r="K32" s="196">
        <v>45296</v>
      </c>
      <c r="L32" s="195"/>
      <c r="M32" s="176"/>
      <c r="N32" s="57"/>
      <c r="O32" s="42"/>
    </row>
    <row r="33" ht="24.95" customHeight="1" spans="1:15">
      <c r="A33" s="30">
        <v>28</v>
      </c>
      <c r="B33" s="188" t="s">
        <v>71</v>
      </c>
      <c r="C33" s="24" t="s">
        <v>40</v>
      </c>
      <c r="D33" s="37">
        <v>12500</v>
      </c>
      <c r="E33" s="26"/>
      <c r="F33" s="38">
        <v>45271</v>
      </c>
      <c r="G33" s="147"/>
      <c r="H33" s="192"/>
      <c r="I33" s="32"/>
      <c r="J33" s="37">
        <v>12500</v>
      </c>
      <c r="K33" s="196">
        <v>45296</v>
      </c>
      <c r="L33" s="195"/>
      <c r="M33" s="176"/>
      <c r="N33" s="57"/>
      <c r="O33" s="42"/>
    </row>
    <row r="34" ht="24.95" customHeight="1" spans="1:15">
      <c r="A34" s="22">
        <v>29</v>
      </c>
      <c r="B34" s="188" t="s">
        <v>72</v>
      </c>
      <c r="C34" s="24" t="s">
        <v>40</v>
      </c>
      <c r="D34" s="37">
        <v>160000</v>
      </c>
      <c r="E34" s="26"/>
      <c r="F34" s="38">
        <v>45271</v>
      </c>
      <c r="G34" s="147"/>
      <c r="H34" s="192"/>
      <c r="I34" s="32"/>
      <c r="J34" s="37">
        <v>160000</v>
      </c>
      <c r="K34" s="196">
        <v>45296</v>
      </c>
      <c r="L34" s="195"/>
      <c r="M34" s="176"/>
      <c r="N34" s="57"/>
      <c r="O34" s="42"/>
    </row>
    <row r="35" ht="24.95" customHeight="1" spans="1:15">
      <c r="A35" s="30">
        <v>30</v>
      </c>
      <c r="B35" s="188" t="s">
        <v>73</v>
      </c>
      <c r="C35" s="24" t="s">
        <v>40</v>
      </c>
      <c r="D35" s="37">
        <v>10000</v>
      </c>
      <c r="E35" s="26"/>
      <c r="F35" s="38">
        <v>45272</v>
      </c>
      <c r="G35" s="147"/>
      <c r="H35" s="192"/>
      <c r="I35" s="32"/>
      <c r="J35" s="37">
        <v>10000</v>
      </c>
      <c r="K35" s="196">
        <v>45296</v>
      </c>
      <c r="L35" s="195"/>
      <c r="M35" s="176"/>
      <c r="N35" s="57"/>
      <c r="O35" s="42"/>
    </row>
    <row r="36" ht="24.95" customHeight="1" spans="1:15">
      <c r="A36" s="30">
        <v>31</v>
      </c>
      <c r="B36" s="36" t="s">
        <v>74</v>
      </c>
      <c r="C36" s="32" t="s">
        <v>40</v>
      </c>
      <c r="D36" s="186">
        <v>10000</v>
      </c>
      <c r="E36" s="145"/>
      <c r="F36" s="187">
        <v>45272</v>
      </c>
      <c r="G36" s="147"/>
      <c r="H36" s="192"/>
      <c r="I36" s="32"/>
      <c r="J36" s="186">
        <v>10000</v>
      </c>
      <c r="K36" s="196">
        <v>45404</v>
      </c>
      <c r="L36" s="195"/>
      <c r="M36" s="176"/>
      <c r="N36" s="57"/>
      <c r="O36" s="42"/>
    </row>
    <row r="37" ht="24.95" customHeight="1" spans="1:15">
      <c r="A37" s="22">
        <v>32</v>
      </c>
      <c r="B37" s="188" t="s">
        <v>75</v>
      </c>
      <c r="C37" s="24" t="s">
        <v>40</v>
      </c>
      <c r="D37" s="37">
        <v>100000</v>
      </c>
      <c r="E37" s="26"/>
      <c r="F37" s="38">
        <v>45273</v>
      </c>
      <c r="G37" s="28"/>
      <c r="H37" s="192"/>
      <c r="I37" s="32"/>
      <c r="J37" s="37">
        <v>100000</v>
      </c>
      <c r="K37" s="196">
        <v>45296</v>
      </c>
      <c r="L37" s="195"/>
      <c r="M37" s="176"/>
      <c r="N37" s="57"/>
      <c r="O37" s="42"/>
    </row>
    <row r="38" ht="24.95" customHeight="1" spans="1:15">
      <c r="A38" s="30">
        <v>33</v>
      </c>
      <c r="B38" s="188" t="s">
        <v>76</v>
      </c>
      <c r="C38" s="24" t="s">
        <v>40</v>
      </c>
      <c r="D38" s="37">
        <v>30000</v>
      </c>
      <c r="E38" s="26"/>
      <c r="F38" s="38">
        <v>45275</v>
      </c>
      <c r="G38" s="147"/>
      <c r="H38" s="192"/>
      <c r="I38" s="32"/>
      <c r="J38" s="37">
        <v>30000</v>
      </c>
      <c r="K38" s="196">
        <v>45296</v>
      </c>
      <c r="L38" s="195"/>
      <c r="M38" s="176"/>
      <c r="N38" s="57"/>
      <c r="O38" s="42"/>
    </row>
    <row r="39" ht="24.95" customHeight="1" spans="1:15">
      <c r="A39" s="30">
        <v>34</v>
      </c>
      <c r="B39" s="188" t="s">
        <v>77</v>
      </c>
      <c r="C39" s="24" t="s">
        <v>40</v>
      </c>
      <c r="D39" s="37">
        <v>20000</v>
      </c>
      <c r="E39" s="26"/>
      <c r="F39" s="38">
        <v>45275</v>
      </c>
      <c r="G39" s="147"/>
      <c r="H39" s="192"/>
      <c r="I39" s="32"/>
      <c r="J39" s="37">
        <v>20000</v>
      </c>
      <c r="K39" s="196">
        <v>45296</v>
      </c>
      <c r="L39" s="195"/>
      <c r="M39" s="176"/>
      <c r="N39" s="57"/>
      <c r="O39" s="42"/>
    </row>
    <row r="40" ht="24.95" customHeight="1" spans="1:15">
      <c r="A40" s="22">
        <v>35</v>
      </c>
      <c r="B40" s="36" t="s">
        <v>78</v>
      </c>
      <c r="C40" s="32" t="s">
        <v>40</v>
      </c>
      <c r="D40" s="186">
        <v>10000</v>
      </c>
      <c r="E40" s="145"/>
      <c r="F40" s="187">
        <v>45275</v>
      </c>
      <c r="G40" s="147"/>
      <c r="H40" s="148"/>
      <c r="I40" s="32"/>
      <c r="J40" s="186">
        <v>10000</v>
      </c>
      <c r="K40" s="196">
        <v>45404</v>
      </c>
      <c r="L40" s="195"/>
      <c r="M40" s="176"/>
      <c r="N40" s="57"/>
      <c r="O40" s="42"/>
    </row>
    <row r="41" ht="24.95" customHeight="1" spans="1:15">
      <c r="A41" s="30">
        <v>36</v>
      </c>
      <c r="B41" s="188" t="s">
        <v>79</v>
      </c>
      <c r="C41" s="24" t="s">
        <v>40</v>
      </c>
      <c r="D41" s="37">
        <v>10000</v>
      </c>
      <c r="E41" s="26"/>
      <c r="F41" s="38">
        <v>45275</v>
      </c>
      <c r="G41" s="147"/>
      <c r="H41" s="192"/>
      <c r="I41" s="32"/>
      <c r="J41" s="37">
        <v>10000</v>
      </c>
      <c r="K41" s="196">
        <v>45296</v>
      </c>
      <c r="L41" s="195"/>
      <c r="M41" s="176"/>
      <c r="N41" s="57"/>
      <c r="O41" s="42"/>
    </row>
    <row r="42" ht="24.95" customHeight="1" spans="1:15">
      <c r="A42" s="30">
        <v>37</v>
      </c>
      <c r="B42" s="188" t="s">
        <v>80</v>
      </c>
      <c r="C42" s="24" t="s">
        <v>40</v>
      </c>
      <c r="D42" s="37">
        <v>7000</v>
      </c>
      <c r="E42" s="26"/>
      <c r="F42" s="38">
        <v>45275</v>
      </c>
      <c r="G42" s="147"/>
      <c r="H42" s="192"/>
      <c r="I42" s="32"/>
      <c r="J42" s="37">
        <v>7000</v>
      </c>
      <c r="K42" s="196">
        <v>45296</v>
      </c>
      <c r="L42" s="206"/>
      <c r="M42" s="176"/>
      <c r="N42" s="57"/>
      <c r="O42" s="42"/>
    </row>
    <row r="43" ht="24.95" customHeight="1" spans="1:15">
      <c r="A43" s="22">
        <v>38</v>
      </c>
      <c r="B43" s="188" t="s">
        <v>81</v>
      </c>
      <c r="C43" s="24" t="s">
        <v>40</v>
      </c>
      <c r="D43" s="37">
        <v>50000</v>
      </c>
      <c r="E43" s="26"/>
      <c r="F43" s="38">
        <v>45278</v>
      </c>
      <c r="G43" s="147"/>
      <c r="H43" s="192"/>
      <c r="I43" s="32"/>
      <c r="J43" s="37">
        <v>50000</v>
      </c>
      <c r="K43" s="196">
        <v>45296</v>
      </c>
      <c r="L43" s="195"/>
      <c r="M43" s="176"/>
      <c r="N43" s="57"/>
      <c r="O43" s="42"/>
    </row>
    <row r="44" ht="24.95" customHeight="1" spans="1:15">
      <c r="A44" s="30">
        <v>39</v>
      </c>
      <c r="B44" s="188" t="s">
        <v>82</v>
      </c>
      <c r="C44" s="24" t="s">
        <v>40</v>
      </c>
      <c r="D44" s="37">
        <v>500000</v>
      </c>
      <c r="E44" s="26"/>
      <c r="F44" s="38">
        <v>45279</v>
      </c>
      <c r="G44" s="147"/>
      <c r="H44" s="192"/>
      <c r="I44" s="32"/>
      <c r="J44" s="37">
        <v>500000</v>
      </c>
      <c r="K44" s="196">
        <v>45296</v>
      </c>
      <c r="L44" s="195"/>
      <c r="M44" s="176"/>
      <c r="N44" s="57"/>
      <c r="O44" s="42"/>
    </row>
    <row r="45" ht="24.95" customHeight="1" spans="1:15">
      <c r="A45" s="30">
        <v>40</v>
      </c>
      <c r="B45" s="188" t="s">
        <v>82</v>
      </c>
      <c r="C45" s="24" t="s">
        <v>40</v>
      </c>
      <c r="D45" s="37">
        <v>237078.5</v>
      </c>
      <c r="E45" s="26"/>
      <c r="F45" s="38">
        <v>45279</v>
      </c>
      <c r="G45" s="147"/>
      <c r="H45" s="192"/>
      <c r="I45" s="32"/>
      <c r="J45" s="37">
        <v>237078.5</v>
      </c>
      <c r="K45" s="196">
        <v>45296</v>
      </c>
      <c r="L45" s="195"/>
      <c r="M45" s="176"/>
      <c r="N45" s="57"/>
      <c r="O45" s="42"/>
    </row>
    <row r="46" ht="24.95" customHeight="1" spans="1:15">
      <c r="A46" s="22">
        <v>41</v>
      </c>
      <c r="B46" s="188" t="s">
        <v>83</v>
      </c>
      <c r="C46" s="24" t="s">
        <v>84</v>
      </c>
      <c r="D46" s="37">
        <v>20000</v>
      </c>
      <c r="E46" s="26"/>
      <c r="F46" s="38">
        <v>45649</v>
      </c>
      <c r="G46" s="147"/>
      <c r="H46" s="192"/>
      <c r="I46" s="32"/>
      <c r="J46" s="37">
        <v>20000</v>
      </c>
      <c r="K46" s="196">
        <v>45309</v>
      </c>
      <c r="L46" s="195"/>
      <c r="M46" s="176"/>
      <c r="N46" s="57"/>
      <c r="O46" s="42"/>
    </row>
    <row r="47" s="62" customFormat="1" ht="24.95" customHeight="1" spans="1:15">
      <c r="A47" s="30">
        <v>42</v>
      </c>
      <c r="B47" s="95" t="s">
        <v>85</v>
      </c>
      <c r="C47" s="77" t="s">
        <v>86</v>
      </c>
      <c r="D47" s="154">
        <v>50000</v>
      </c>
      <c r="E47" s="82"/>
      <c r="F47" s="85">
        <v>45651</v>
      </c>
      <c r="G47" s="80"/>
      <c r="H47" s="101"/>
      <c r="I47" s="77"/>
      <c r="J47" s="154">
        <v>50000</v>
      </c>
      <c r="K47" s="79">
        <v>45298</v>
      </c>
      <c r="L47" s="168"/>
      <c r="M47" s="80"/>
      <c r="N47" s="108"/>
      <c r="O47" s="86"/>
    </row>
    <row r="48" ht="24.95" customHeight="1" spans="1:15">
      <c r="A48" s="30">
        <v>43</v>
      </c>
      <c r="B48" s="188" t="s">
        <v>87</v>
      </c>
      <c r="C48" s="24" t="s">
        <v>40</v>
      </c>
      <c r="D48" s="37">
        <v>1000</v>
      </c>
      <c r="E48" s="26"/>
      <c r="F48" s="38">
        <v>45285</v>
      </c>
      <c r="G48" s="176"/>
      <c r="H48" s="193"/>
      <c r="I48" s="24"/>
      <c r="J48" s="37">
        <v>1000</v>
      </c>
      <c r="K48" s="196">
        <v>45296</v>
      </c>
      <c r="L48" s="195"/>
      <c r="M48" s="176"/>
      <c r="N48" s="57"/>
      <c r="O48" s="42"/>
    </row>
    <row r="49" ht="24.95" customHeight="1" spans="1:15">
      <c r="A49" s="22">
        <v>44</v>
      </c>
      <c r="B49" s="188" t="s">
        <v>88</v>
      </c>
      <c r="C49" s="24" t="s">
        <v>40</v>
      </c>
      <c r="D49" s="37">
        <v>1000</v>
      </c>
      <c r="E49" s="26"/>
      <c r="F49" s="38">
        <v>45285</v>
      </c>
      <c r="G49" s="176"/>
      <c r="H49" s="193"/>
      <c r="I49" s="24"/>
      <c r="J49" s="37">
        <v>1000</v>
      </c>
      <c r="K49" s="196">
        <v>45296</v>
      </c>
      <c r="L49" s="195"/>
      <c r="M49" s="176"/>
      <c r="N49" s="57"/>
      <c r="O49" s="42"/>
    </row>
    <row r="50" ht="24.95" customHeight="1" spans="1:15">
      <c r="A50" s="30">
        <v>45</v>
      </c>
      <c r="B50" s="188" t="s">
        <v>89</v>
      </c>
      <c r="C50" s="24" t="s">
        <v>40</v>
      </c>
      <c r="D50" s="37">
        <v>5000</v>
      </c>
      <c r="E50" s="26"/>
      <c r="F50" s="38">
        <v>45285</v>
      </c>
      <c r="G50" s="176"/>
      <c r="H50" s="193"/>
      <c r="I50" s="24"/>
      <c r="J50" s="37">
        <v>5000</v>
      </c>
      <c r="K50" s="196">
        <v>45296</v>
      </c>
      <c r="L50" s="195"/>
      <c r="M50" s="176"/>
      <c r="N50" s="57"/>
      <c r="O50" s="42"/>
    </row>
    <row r="51" s="62" customFormat="1" ht="24.95" customHeight="1" spans="1:15">
      <c r="A51" s="30">
        <v>46</v>
      </c>
      <c r="B51" s="188" t="s">
        <v>90</v>
      </c>
      <c r="C51" s="24" t="s">
        <v>40</v>
      </c>
      <c r="D51" s="37">
        <v>10000</v>
      </c>
      <c r="E51" s="26"/>
      <c r="F51" s="38">
        <v>45285</v>
      </c>
      <c r="G51" s="147"/>
      <c r="H51" s="192"/>
      <c r="I51" s="32"/>
      <c r="J51" s="37">
        <v>10000</v>
      </c>
      <c r="K51" s="196">
        <v>45296</v>
      </c>
      <c r="L51" s="168"/>
      <c r="M51" s="80"/>
      <c r="N51" s="108"/>
      <c r="O51" s="86"/>
    </row>
    <row r="52" ht="24.95" customHeight="1" spans="1:15">
      <c r="A52" s="22">
        <v>47</v>
      </c>
      <c r="B52" s="188" t="s">
        <v>91</v>
      </c>
      <c r="C52" s="24" t="s">
        <v>40</v>
      </c>
      <c r="D52" s="37">
        <v>15000</v>
      </c>
      <c r="E52" s="26"/>
      <c r="F52" s="38">
        <v>45285</v>
      </c>
      <c r="G52" s="147"/>
      <c r="H52" s="192"/>
      <c r="I52" s="32"/>
      <c r="J52" s="37">
        <v>15000</v>
      </c>
      <c r="K52" s="196">
        <v>45296</v>
      </c>
      <c r="L52" s="195"/>
      <c r="M52" s="176"/>
      <c r="N52" s="57"/>
      <c r="O52" s="42"/>
    </row>
    <row r="53" ht="24.95" customHeight="1" spans="1:15">
      <c r="A53" s="30">
        <v>48</v>
      </c>
      <c r="B53" s="188" t="s">
        <v>92</v>
      </c>
      <c r="C53" s="24" t="s">
        <v>40</v>
      </c>
      <c r="D53" s="37">
        <v>17410</v>
      </c>
      <c r="E53" s="26"/>
      <c r="F53" s="38">
        <v>45285</v>
      </c>
      <c r="G53" s="147"/>
      <c r="H53" s="192"/>
      <c r="I53" s="32"/>
      <c r="J53" s="37">
        <v>17410</v>
      </c>
      <c r="K53" s="196">
        <v>45296</v>
      </c>
      <c r="L53" s="195"/>
      <c r="M53" s="176"/>
      <c r="N53" s="57"/>
      <c r="O53" s="42"/>
    </row>
    <row r="54" ht="24.95" customHeight="1" spans="1:15">
      <c r="A54" s="30">
        <v>49</v>
      </c>
      <c r="B54" s="188" t="s">
        <v>93</v>
      </c>
      <c r="C54" s="24" t="s">
        <v>40</v>
      </c>
      <c r="D54" s="37">
        <v>10000</v>
      </c>
      <c r="E54" s="26"/>
      <c r="F54" s="38">
        <v>45286</v>
      </c>
      <c r="G54" s="147"/>
      <c r="H54" s="192"/>
      <c r="I54" s="32"/>
      <c r="J54" s="37">
        <v>10000</v>
      </c>
      <c r="K54" s="196">
        <v>45296</v>
      </c>
      <c r="L54" s="195"/>
      <c r="M54" s="176"/>
      <c r="N54" s="57"/>
      <c r="O54" s="42"/>
    </row>
    <row r="55" ht="24.95" customHeight="1" spans="1:15">
      <c r="A55" s="22">
        <v>50</v>
      </c>
      <c r="B55" s="188" t="s">
        <v>94</v>
      </c>
      <c r="C55" s="24" t="s">
        <v>40</v>
      </c>
      <c r="D55" s="37">
        <v>2000</v>
      </c>
      <c r="E55" s="26"/>
      <c r="F55" s="38">
        <v>45286</v>
      </c>
      <c r="G55" s="147"/>
      <c r="H55" s="192"/>
      <c r="I55" s="32"/>
      <c r="J55" s="37">
        <v>2000</v>
      </c>
      <c r="K55" s="196">
        <v>45296</v>
      </c>
      <c r="L55" s="195"/>
      <c r="M55" s="176"/>
      <c r="N55" s="57"/>
      <c r="O55" s="42"/>
    </row>
    <row r="56" ht="24.95" customHeight="1" spans="1:15">
      <c r="A56" s="30">
        <v>51</v>
      </c>
      <c r="B56" s="188" t="s">
        <v>80</v>
      </c>
      <c r="C56" s="24" t="s">
        <v>40</v>
      </c>
      <c r="D56" s="37">
        <v>10000</v>
      </c>
      <c r="E56" s="26"/>
      <c r="F56" s="38">
        <v>45286</v>
      </c>
      <c r="G56" s="147"/>
      <c r="H56" s="192"/>
      <c r="I56" s="32"/>
      <c r="J56" s="37">
        <v>10000</v>
      </c>
      <c r="K56" s="196">
        <v>45296</v>
      </c>
      <c r="L56" s="195"/>
      <c r="M56" s="176"/>
      <c r="N56" s="57"/>
      <c r="O56" s="42"/>
    </row>
    <row r="57" ht="24.95" customHeight="1" spans="1:15">
      <c r="A57" s="30">
        <v>52</v>
      </c>
      <c r="B57" s="188" t="s">
        <v>95</v>
      </c>
      <c r="C57" s="24" t="s">
        <v>40</v>
      </c>
      <c r="D57" s="37">
        <v>30000</v>
      </c>
      <c r="E57" s="26"/>
      <c r="F57" s="38">
        <v>45286</v>
      </c>
      <c r="G57" s="147"/>
      <c r="H57" s="192"/>
      <c r="I57" s="32"/>
      <c r="J57" s="37">
        <v>30000</v>
      </c>
      <c r="K57" s="196">
        <v>45296</v>
      </c>
      <c r="L57" s="195"/>
      <c r="M57" s="176"/>
      <c r="N57" s="57"/>
      <c r="O57" s="42"/>
    </row>
    <row r="58" ht="24.95" customHeight="1" spans="1:15">
      <c r="A58" s="22">
        <v>53</v>
      </c>
      <c r="B58" s="188" t="s">
        <v>96</v>
      </c>
      <c r="C58" s="24" t="s">
        <v>40</v>
      </c>
      <c r="D58" s="37">
        <v>50000</v>
      </c>
      <c r="E58" s="26"/>
      <c r="F58" s="38">
        <v>45287</v>
      </c>
      <c r="G58" s="147"/>
      <c r="H58" s="192"/>
      <c r="I58" s="32"/>
      <c r="J58" s="37">
        <v>50000</v>
      </c>
      <c r="K58" s="196">
        <v>45296</v>
      </c>
      <c r="L58" s="195"/>
      <c r="M58" s="176"/>
      <c r="N58" s="57">
        <f>D58-J58</f>
        <v>0</v>
      </c>
      <c r="O58" s="42"/>
    </row>
    <row r="59" ht="24.95" customHeight="1" spans="1:15">
      <c r="A59" s="30">
        <v>54</v>
      </c>
      <c r="B59" s="188" t="s">
        <v>97</v>
      </c>
      <c r="C59" s="24" t="s">
        <v>40</v>
      </c>
      <c r="D59" s="37">
        <v>15650</v>
      </c>
      <c r="E59" s="202"/>
      <c r="F59" s="38">
        <v>45288</v>
      </c>
      <c r="G59" s="203"/>
      <c r="H59" s="192"/>
      <c r="I59" s="32"/>
      <c r="J59" s="37">
        <v>15650</v>
      </c>
      <c r="K59" s="196">
        <v>45296</v>
      </c>
      <c r="L59" s="208"/>
      <c r="M59" s="176"/>
      <c r="N59" s="209">
        <f>D59-J59</f>
        <v>0</v>
      </c>
      <c r="O59" s="42"/>
    </row>
    <row r="60" ht="24.95" customHeight="1" spans="1:15">
      <c r="A60" s="30"/>
      <c r="B60" s="43"/>
      <c r="C60" s="204"/>
      <c r="D60" s="45">
        <f>SUM(D6:D59)</f>
        <v>1785368.5</v>
      </c>
      <c r="E60" s="42"/>
      <c r="F60" s="43"/>
      <c r="G60" s="204"/>
      <c r="H60" s="205"/>
      <c r="I60" s="42"/>
      <c r="J60" s="60">
        <f>SUM(J6:J59)</f>
        <v>1776368.5</v>
      </c>
      <c r="K60" s="43"/>
      <c r="L60" s="210"/>
      <c r="M60" s="42"/>
      <c r="O60" s="42"/>
    </row>
  </sheetData>
  <mergeCells count="10">
    <mergeCell ref="A1:B1"/>
    <mergeCell ref="A2:O2"/>
    <mergeCell ref="K3:O3"/>
    <mergeCell ref="D4:G4"/>
    <mergeCell ref="H4:M4"/>
    <mergeCell ref="A4:A5"/>
    <mergeCell ref="B4:B5"/>
    <mergeCell ref="C4:C5"/>
    <mergeCell ref="N4:N5"/>
    <mergeCell ref="O4:O5"/>
  </mergeCells>
  <pageMargins left="1.37777777777778" right="0.751388888888889" top="0.786805555555556" bottom="0.747916666666667" header="0.5" footer="0.5"/>
  <pageSetup paperSize="8" orientation="landscape" horizontalDpi="40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zoomScale="87" zoomScaleNormal="87" workbookViewId="0">
      <selection activeCell="H35" sqref="H35"/>
    </sheetView>
  </sheetViews>
  <sheetFormatPr defaultColWidth="9" defaultRowHeight="11.25"/>
  <cols>
    <col min="1" max="1" width="3.75" style="5" customWidth="1"/>
    <col min="2" max="2" width="29.875" style="6" customWidth="1"/>
    <col min="3" max="3" width="27.75" style="7" customWidth="1"/>
    <col min="4" max="4" width="13.5" style="8" customWidth="1"/>
    <col min="5" max="5" width="8.25" style="5" customWidth="1"/>
    <col min="6" max="6" width="11" style="6" customWidth="1"/>
    <col min="7" max="7" width="8.375" style="7" customWidth="1"/>
    <col min="8" max="8" width="14.875" style="9" customWidth="1"/>
    <col min="9" max="9" width="18.75" style="5" customWidth="1"/>
    <col min="10" max="10" width="13" style="10" customWidth="1"/>
    <col min="11" max="11" width="11.375" style="6" customWidth="1"/>
    <col min="12" max="12" width="14.625" style="68" customWidth="1"/>
    <col min="13" max="13" width="6.25" style="5" customWidth="1"/>
    <col min="14" max="14" width="11.375" style="5" hidden="1" customWidth="1"/>
    <col min="15" max="15" width="5.125" style="5" customWidth="1"/>
    <col min="16" max="16" width="9" style="5" customWidth="1"/>
    <col min="17" max="16384" width="9" style="5"/>
  </cols>
  <sheetData>
    <row r="1" ht="12" customHeight="1" spans="1:2">
      <c r="A1" s="11" t="s">
        <v>0</v>
      </c>
      <c r="B1" s="11"/>
    </row>
    <row r="2" s="1" customFormat="1" ht="21.95" customHeight="1" spans="1:15">
      <c r="A2" s="69" t="s">
        <v>33</v>
      </c>
      <c r="B2" s="69"/>
      <c r="C2" s="69"/>
      <c r="D2" s="70"/>
      <c r="E2" s="69"/>
      <c r="F2" s="69"/>
      <c r="G2" s="69"/>
      <c r="H2" s="69"/>
      <c r="I2" s="69"/>
      <c r="J2" s="70"/>
      <c r="K2" s="69"/>
      <c r="L2" s="69"/>
      <c r="M2" s="69"/>
      <c r="N2" s="69"/>
      <c r="O2" s="69"/>
    </row>
    <row r="3" s="1" customFormat="1" ht="0.95" customHeight="1" spans="1:15">
      <c r="A3" s="14"/>
      <c r="B3" s="14"/>
      <c r="C3" s="15"/>
      <c r="D3" s="16"/>
      <c r="E3" s="17"/>
      <c r="F3" s="14"/>
      <c r="G3" s="15"/>
      <c r="H3" s="15"/>
      <c r="I3" s="14"/>
      <c r="J3" s="49"/>
      <c r="K3" s="50" t="s">
        <v>2</v>
      </c>
      <c r="L3" s="50"/>
      <c r="M3" s="50"/>
      <c r="N3" s="50"/>
      <c r="O3" s="50"/>
    </row>
    <row r="4" s="1" customFormat="1" ht="12" customHeight="1" spans="1:15">
      <c r="A4" s="18" t="s">
        <v>3</v>
      </c>
      <c r="B4" s="18" t="s">
        <v>4</v>
      </c>
      <c r="C4" s="19" t="s">
        <v>5</v>
      </c>
      <c r="D4" s="20" t="s">
        <v>6</v>
      </c>
      <c r="E4" s="18"/>
      <c r="F4" s="18"/>
      <c r="G4" s="18"/>
      <c r="H4" s="18" t="s">
        <v>7</v>
      </c>
      <c r="I4" s="18"/>
      <c r="J4" s="20"/>
      <c r="K4" s="18"/>
      <c r="L4" s="18"/>
      <c r="M4" s="18"/>
      <c r="N4" s="51" t="s">
        <v>8</v>
      </c>
      <c r="O4" s="18" t="s">
        <v>34</v>
      </c>
    </row>
    <row r="5" s="2" customFormat="1" ht="27" customHeight="1" spans="1:15">
      <c r="A5" s="18"/>
      <c r="B5" s="18"/>
      <c r="C5" s="19"/>
      <c r="D5" s="21" t="s">
        <v>9</v>
      </c>
      <c r="E5" s="19" t="s">
        <v>35</v>
      </c>
      <c r="F5" s="19" t="s">
        <v>36</v>
      </c>
      <c r="G5" s="19" t="s">
        <v>37</v>
      </c>
      <c r="H5" s="19" t="s">
        <v>10</v>
      </c>
      <c r="I5" s="52" t="s">
        <v>5</v>
      </c>
      <c r="J5" s="53" t="s">
        <v>9</v>
      </c>
      <c r="K5" s="18" t="s">
        <v>11</v>
      </c>
      <c r="L5" s="103" t="s">
        <v>38</v>
      </c>
      <c r="M5" s="18" t="s">
        <v>37</v>
      </c>
      <c r="N5" s="54"/>
      <c r="O5" s="55"/>
    </row>
    <row r="6" ht="24.95" customHeight="1" spans="1:15">
      <c r="A6" s="22">
        <v>1</v>
      </c>
      <c r="B6" s="32" t="s">
        <v>98</v>
      </c>
      <c r="C6" s="32" t="s">
        <v>40</v>
      </c>
      <c r="D6" s="144">
        <v>50</v>
      </c>
      <c r="E6" s="145"/>
      <c r="F6" s="146">
        <v>45227</v>
      </c>
      <c r="G6" s="147"/>
      <c r="H6" s="148"/>
      <c r="I6" s="32"/>
      <c r="J6" s="58"/>
      <c r="K6" s="33"/>
      <c r="L6" s="168"/>
      <c r="M6" s="42"/>
      <c r="N6" s="169">
        <f t="shared" ref="N6:N8" si="0">D6-J6</f>
        <v>50</v>
      </c>
      <c r="O6" s="42"/>
    </row>
    <row r="7" ht="24.95" customHeight="1" spans="1:15">
      <c r="A7" s="30">
        <v>2</v>
      </c>
      <c r="B7" s="36" t="s">
        <v>99</v>
      </c>
      <c r="C7" s="32" t="s">
        <v>40</v>
      </c>
      <c r="D7" s="144">
        <v>100</v>
      </c>
      <c r="E7" s="145"/>
      <c r="F7" s="146">
        <v>45228</v>
      </c>
      <c r="G7" s="147"/>
      <c r="H7" s="148"/>
      <c r="I7" s="32"/>
      <c r="J7" s="58"/>
      <c r="K7" s="33"/>
      <c r="L7" s="168"/>
      <c r="M7" s="42"/>
      <c r="N7" s="169">
        <f t="shared" si="0"/>
        <v>100</v>
      </c>
      <c r="O7" s="42"/>
    </row>
    <row r="8" ht="24.95" customHeight="1" spans="1:15">
      <c r="A8" s="30">
        <v>3</v>
      </c>
      <c r="B8" s="36" t="s">
        <v>100</v>
      </c>
      <c r="C8" s="32" t="s">
        <v>40</v>
      </c>
      <c r="D8" s="144">
        <v>100</v>
      </c>
      <c r="E8" s="145"/>
      <c r="F8" s="146">
        <v>45229</v>
      </c>
      <c r="G8" s="147"/>
      <c r="H8" s="148"/>
      <c r="I8" s="32"/>
      <c r="J8" s="58"/>
      <c r="K8" s="33"/>
      <c r="L8" s="168"/>
      <c r="M8" s="42"/>
      <c r="N8" s="169">
        <f t="shared" si="0"/>
        <v>100</v>
      </c>
      <c r="O8" s="42"/>
    </row>
    <row r="9" ht="24.95" customHeight="1" spans="1:15">
      <c r="A9" s="22">
        <v>4</v>
      </c>
      <c r="B9" s="36" t="s">
        <v>101</v>
      </c>
      <c r="C9" s="32" t="s">
        <v>40</v>
      </c>
      <c r="D9" s="144">
        <v>300</v>
      </c>
      <c r="E9" s="145"/>
      <c r="F9" s="146">
        <v>45230</v>
      </c>
      <c r="G9" s="147"/>
      <c r="H9" s="148"/>
      <c r="I9" s="170"/>
      <c r="J9" s="58"/>
      <c r="K9" s="33"/>
      <c r="L9" s="168"/>
      <c r="M9" s="42"/>
      <c r="N9" s="169"/>
      <c r="O9" s="42"/>
    </row>
    <row r="10" ht="24.95" customHeight="1" spans="1:15">
      <c r="A10" s="30">
        <v>5</v>
      </c>
      <c r="B10" s="36" t="s">
        <v>102</v>
      </c>
      <c r="C10" s="32" t="s">
        <v>40</v>
      </c>
      <c r="D10" s="144">
        <v>500</v>
      </c>
      <c r="E10" s="145"/>
      <c r="F10" s="146">
        <v>45230</v>
      </c>
      <c r="G10" s="147"/>
      <c r="H10" s="148"/>
      <c r="I10" s="170"/>
      <c r="J10" s="58"/>
      <c r="K10" s="33"/>
      <c r="L10" s="168"/>
      <c r="M10" s="42"/>
      <c r="N10" s="169"/>
      <c r="O10" s="42"/>
    </row>
    <row r="11" ht="24.95" customHeight="1" spans="1:15">
      <c r="A11" s="30">
        <v>6</v>
      </c>
      <c r="B11" s="36" t="s">
        <v>103</v>
      </c>
      <c r="C11" s="32" t="s">
        <v>40</v>
      </c>
      <c r="D11" s="144">
        <v>600</v>
      </c>
      <c r="E11" s="145"/>
      <c r="F11" s="146">
        <v>45230</v>
      </c>
      <c r="G11" s="147"/>
      <c r="H11" s="148"/>
      <c r="I11" s="170"/>
      <c r="J11" s="58"/>
      <c r="K11" s="33"/>
      <c r="L11" s="168"/>
      <c r="M11" s="42"/>
      <c r="N11" s="169"/>
      <c r="O11" s="42"/>
    </row>
    <row r="12" ht="24.95" customHeight="1" spans="1:15">
      <c r="A12" s="22">
        <v>7</v>
      </c>
      <c r="B12" s="36" t="s">
        <v>83</v>
      </c>
      <c r="C12" s="32" t="s">
        <v>40</v>
      </c>
      <c r="D12" s="144">
        <v>5000</v>
      </c>
      <c r="E12" s="145"/>
      <c r="F12" s="146">
        <v>45231</v>
      </c>
      <c r="G12" s="147"/>
      <c r="H12" s="148"/>
      <c r="I12" s="170"/>
      <c r="J12" s="58"/>
      <c r="K12" s="33"/>
      <c r="L12" s="168"/>
      <c r="M12" s="42"/>
      <c r="N12" s="169"/>
      <c r="O12" s="42"/>
    </row>
    <row r="13" ht="24.95" customHeight="1" spans="1:15">
      <c r="A13" s="30">
        <v>8</v>
      </c>
      <c r="B13" s="36" t="s">
        <v>104</v>
      </c>
      <c r="C13" s="32" t="s">
        <v>40</v>
      </c>
      <c r="D13" s="144">
        <v>500</v>
      </c>
      <c r="E13" s="145"/>
      <c r="F13" s="146">
        <v>45231</v>
      </c>
      <c r="G13" s="147"/>
      <c r="H13" s="148"/>
      <c r="I13" s="170"/>
      <c r="J13" s="58"/>
      <c r="K13" s="33"/>
      <c r="L13" s="168"/>
      <c r="M13" s="42"/>
      <c r="N13" s="169"/>
      <c r="O13" s="42"/>
    </row>
    <row r="14" ht="24.95" customHeight="1" spans="1:15">
      <c r="A14" s="30">
        <v>9</v>
      </c>
      <c r="B14" s="36" t="s">
        <v>105</v>
      </c>
      <c r="C14" s="32" t="s">
        <v>40</v>
      </c>
      <c r="D14" s="144">
        <v>500</v>
      </c>
      <c r="E14" s="145"/>
      <c r="F14" s="146">
        <v>45231</v>
      </c>
      <c r="G14" s="147"/>
      <c r="H14" s="148"/>
      <c r="I14" s="32"/>
      <c r="J14" s="58"/>
      <c r="K14" s="33"/>
      <c r="L14" s="195"/>
      <c r="M14" s="176"/>
      <c r="N14" s="57"/>
      <c r="O14" s="42"/>
    </row>
    <row r="15" ht="24.95" customHeight="1" spans="1:15">
      <c r="A15" s="22">
        <v>10</v>
      </c>
      <c r="B15" s="36" t="s">
        <v>106</v>
      </c>
      <c r="C15" s="32" t="s">
        <v>40</v>
      </c>
      <c r="D15" s="144">
        <v>1000</v>
      </c>
      <c r="E15" s="145"/>
      <c r="F15" s="146">
        <v>45231</v>
      </c>
      <c r="G15" s="147"/>
      <c r="H15" s="148"/>
      <c r="I15" s="32"/>
      <c r="J15" s="58"/>
      <c r="K15" s="33"/>
      <c r="L15" s="195"/>
      <c r="M15" s="176"/>
      <c r="N15" s="57"/>
      <c r="O15" s="42"/>
    </row>
    <row r="16" ht="24.95" customHeight="1" spans="1:15">
      <c r="A16" s="30">
        <v>11</v>
      </c>
      <c r="B16" s="36" t="s">
        <v>107</v>
      </c>
      <c r="C16" s="32" t="s">
        <v>40</v>
      </c>
      <c r="D16" s="144">
        <v>2000</v>
      </c>
      <c r="E16" s="145"/>
      <c r="F16" s="146">
        <v>45231</v>
      </c>
      <c r="G16" s="147"/>
      <c r="H16" s="148"/>
      <c r="I16" s="32"/>
      <c r="J16" s="58"/>
      <c r="K16" s="33"/>
      <c r="L16" s="195"/>
      <c r="M16" s="195" t="s">
        <v>108</v>
      </c>
      <c r="N16" s="57"/>
      <c r="O16" s="42"/>
    </row>
    <row r="17" ht="24.95" customHeight="1" spans="1:15">
      <c r="A17" s="30">
        <v>12</v>
      </c>
      <c r="B17" s="36" t="s">
        <v>109</v>
      </c>
      <c r="C17" s="32" t="s">
        <v>40</v>
      </c>
      <c r="D17" s="144">
        <v>500</v>
      </c>
      <c r="E17" s="145"/>
      <c r="F17" s="146">
        <v>45231</v>
      </c>
      <c r="G17" s="147"/>
      <c r="H17" s="148"/>
      <c r="I17" s="32"/>
      <c r="J17" s="58"/>
      <c r="K17" s="33"/>
      <c r="L17" s="195"/>
      <c r="M17" s="195"/>
      <c r="N17" s="57"/>
      <c r="O17" s="42"/>
    </row>
    <row r="18" ht="24.95" customHeight="1" spans="1:15">
      <c r="A18" s="22">
        <v>13</v>
      </c>
      <c r="B18" s="36" t="s">
        <v>110</v>
      </c>
      <c r="C18" s="32" t="s">
        <v>40</v>
      </c>
      <c r="D18" s="144">
        <v>500</v>
      </c>
      <c r="E18" s="145"/>
      <c r="F18" s="146">
        <v>45231</v>
      </c>
      <c r="G18" s="147"/>
      <c r="H18" s="148"/>
      <c r="I18" s="32"/>
      <c r="J18" s="58"/>
      <c r="K18" s="33"/>
      <c r="L18" s="195"/>
      <c r="M18" s="195" t="s">
        <v>108</v>
      </c>
      <c r="N18" s="57"/>
      <c r="O18" s="42"/>
    </row>
    <row r="19" ht="24.95" customHeight="1" spans="1:15">
      <c r="A19" s="30">
        <v>14</v>
      </c>
      <c r="B19" s="36" t="s">
        <v>111</v>
      </c>
      <c r="C19" s="32" t="s">
        <v>40</v>
      </c>
      <c r="D19" s="144">
        <v>500</v>
      </c>
      <c r="E19" s="145"/>
      <c r="F19" s="146">
        <v>45231</v>
      </c>
      <c r="G19" s="147"/>
      <c r="H19" s="148"/>
      <c r="I19" s="32"/>
      <c r="J19" s="58"/>
      <c r="K19" s="33"/>
      <c r="L19" s="195"/>
      <c r="M19" s="195"/>
      <c r="N19" s="57"/>
      <c r="O19" s="42"/>
    </row>
    <row r="20" ht="24.95" customHeight="1" spans="1:15">
      <c r="A20" s="30">
        <v>15</v>
      </c>
      <c r="B20" s="36" t="s">
        <v>112</v>
      </c>
      <c r="C20" s="32" t="s">
        <v>40</v>
      </c>
      <c r="D20" s="144">
        <v>500</v>
      </c>
      <c r="E20" s="145"/>
      <c r="F20" s="146">
        <v>45231</v>
      </c>
      <c r="G20" s="147"/>
      <c r="H20" s="148"/>
      <c r="I20" s="32"/>
      <c r="J20" s="58"/>
      <c r="K20" s="33"/>
      <c r="L20" s="195"/>
      <c r="M20" s="195"/>
      <c r="N20" s="57"/>
      <c r="O20" s="42"/>
    </row>
    <row r="21" ht="24.95" customHeight="1" spans="1:15">
      <c r="A21" s="22">
        <v>16</v>
      </c>
      <c r="B21" s="36" t="s">
        <v>113</v>
      </c>
      <c r="C21" s="32" t="s">
        <v>40</v>
      </c>
      <c r="D21" s="186">
        <v>600</v>
      </c>
      <c r="E21" s="145"/>
      <c r="F21" s="187">
        <v>45232</v>
      </c>
      <c r="G21" s="147"/>
      <c r="H21" s="148"/>
      <c r="I21" s="32"/>
      <c r="J21" s="58"/>
      <c r="K21" s="33"/>
      <c r="L21" s="195"/>
      <c r="M21" s="195"/>
      <c r="N21" s="57"/>
      <c r="O21" s="42"/>
    </row>
    <row r="22" ht="24.95" customHeight="1" spans="1:15">
      <c r="A22" s="30">
        <v>17</v>
      </c>
      <c r="B22" s="36" t="s">
        <v>114</v>
      </c>
      <c r="C22" s="32" t="s">
        <v>40</v>
      </c>
      <c r="D22" s="186">
        <v>500</v>
      </c>
      <c r="E22" s="145"/>
      <c r="F22" s="187">
        <v>45232</v>
      </c>
      <c r="G22" s="147"/>
      <c r="H22" s="148"/>
      <c r="I22" s="32"/>
      <c r="J22" s="58"/>
      <c r="K22" s="33"/>
      <c r="L22" s="195"/>
      <c r="M22" s="195"/>
      <c r="N22" s="57"/>
      <c r="O22" s="42"/>
    </row>
    <row r="23" ht="24.95" customHeight="1" spans="1:15">
      <c r="A23" s="30">
        <v>18</v>
      </c>
      <c r="B23" s="36" t="s">
        <v>115</v>
      </c>
      <c r="C23" s="32" t="s">
        <v>40</v>
      </c>
      <c r="D23" s="186">
        <v>10000</v>
      </c>
      <c r="E23" s="145"/>
      <c r="F23" s="187">
        <v>45233</v>
      </c>
      <c r="G23" s="147"/>
      <c r="H23" s="148"/>
      <c r="I23" s="32"/>
      <c r="J23" s="58"/>
      <c r="K23" s="196"/>
      <c r="L23" s="195"/>
      <c r="M23" s="195"/>
      <c r="N23" s="57"/>
      <c r="O23" s="42"/>
    </row>
    <row r="24" ht="24.95" customHeight="1" spans="1:15">
      <c r="A24" s="22">
        <v>19</v>
      </c>
      <c r="B24" s="36" t="s">
        <v>116</v>
      </c>
      <c r="C24" s="32" t="s">
        <v>40</v>
      </c>
      <c r="D24" s="186">
        <v>5000</v>
      </c>
      <c r="E24" s="145"/>
      <c r="F24" s="187">
        <v>45233</v>
      </c>
      <c r="G24" s="147"/>
      <c r="H24" s="148"/>
      <c r="I24" s="32"/>
      <c r="J24" s="58"/>
      <c r="K24" s="33"/>
      <c r="L24" s="195"/>
      <c r="M24" s="195"/>
      <c r="N24" s="57"/>
      <c r="O24" s="42"/>
    </row>
    <row r="25" ht="24.95" customHeight="1" spans="1:15">
      <c r="A25" s="30">
        <v>20</v>
      </c>
      <c r="B25" s="36" t="s">
        <v>117</v>
      </c>
      <c r="C25" s="32" t="s">
        <v>40</v>
      </c>
      <c r="D25" s="186">
        <v>500</v>
      </c>
      <c r="E25" s="145"/>
      <c r="F25" s="187">
        <v>45239</v>
      </c>
      <c r="G25" s="147"/>
      <c r="H25" s="148"/>
      <c r="I25" s="32"/>
      <c r="J25" s="58"/>
      <c r="K25" s="33"/>
      <c r="L25" s="195"/>
      <c r="M25" s="195"/>
      <c r="N25" s="57"/>
      <c r="O25" s="42"/>
    </row>
    <row r="26" ht="24.95" customHeight="1" spans="1:15">
      <c r="A26" s="30"/>
      <c r="B26" s="43"/>
      <c r="C26" s="204"/>
      <c r="D26" s="45">
        <f>SUM(D6:D25)</f>
        <v>29250</v>
      </c>
      <c r="E26" s="42"/>
      <c r="F26" s="43"/>
      <c r="G26" s="204"/>
      <c r="H26" s="205"/>
      <c r="I26" s="42"/>
      <c r="J26" s="60">
        <f>SUM(J6:J25)</f>
        <v>0</v>
      </c>
      <c r="K26" s="43"/>
      <c r="L26" s="210"/>
      <c r="M26" s="42"/>
      <c r="O26" s="42"/>
    </row>
  </sheetData>
  <mergeCells count="10">
    <mergeCell ref="A1:B1"/>
    <mergeCell ref="A2:O2"/>
    <mergeCell ref="K3:O3"/>
    <mergeCell ref="D4:G4"/>
    <mergeCell ref="H4:M4"/>
    <mergeCell ref="A4:A5"/>
    <mergeCell ref="B4:B5"/>
    <mergeCell ref="C4:C5"/>
    <mergeCell ref="N4:N5"/>
    <mergeCell ref="O4:O5"/>
  </mergeCells>
  <pageMargins left="1.37777777777778" right="0.751388888888889" top="0.786805555555556" bottom="0.747916666666667" header="0.5" footer="0.5"/>
  <pageSetup paperSize="8" orientation="landscape" horizontalDpi="40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K150"/>
  <sheetViews>
    <sheetView topLeftCell="A40" workbookViewId="0">
      <selection activeCell="A6" sqref="$A6:$XFD51"/>
    </sheetView>
  </sheetViews>
  <sheetFormatPr defaultColWidth="9" defaultRowHeight="11.25"/>
  <cols>
    <col min="1" max="1" width="3.75" style="5" customWidth="1"/>
    <col min="2" max="2" width="31.5" style="6" customWidth="1"/>
    <col min="3" max="3" width="26.75" style="7" customWidth="1"/>
    <col min="4" max="4" width="12.375" style="8" customWidth="1"/>
    <col min="5" max="5" width="7.25" style="5" customWidth="1"/>
    <col min="6" max="6" width="9.75" style="6" customWidth="1"/>
    <col min="7" max="7" width="6.625" style="7" customWidth="1"/>
    <col min="8" max="8" width="13.875" style="9" customWidth="1"/>
    <col min="9" max="9" width="31.5" style="5" customWidth="1"/>
    <col min="10" max="10" width="13" style="10" customWidth="1"/>
    <col min="11" max="11" width="11.375" style="6" customWidth="1"/>
    <col min="12" max="12" width="14.625" style="68" customWidth="1"/>
    <col min="13" max="13" width="6.25" style="5" customWidth="1"/>
    <col min="14" max="14" width="11.375" style="5" hidden="1" customWidth="1"/>
    <col min="15" max="15" width="5.125" style="5" customWidth="1"/>
    <col min="16" max="16" width="9" style="5" customWidth="1"/>
    <col min="17" max="16384" width="9" style="5"/>
  </cols>
  <sheetData>
    <row r="1" ht="12" customHeight="1" spans="1:2">
      <c r="A1" s="11" t="s">
        <v>0</v>
      </c>
      <c r="B1" s="11"/>
    </row>
    <row r="2" s="1" customFormat="1" ht="21.95" customHeight="1" spans="1:15">
      <c r="A2" s="69" t="s">
        <v>33</v>
      </c>
      <c r="B2" s="69"/>
      <c r="C2" s="69"/>
      <c r="D2" s="70"/>
      <c r="E2" s="69"/>
      <c r="F2" s="69"/>
      <c r="G2" s="69"/>
      <c r="H2" s="69"/>
      <c r="I2" s="69"/>
      <c r="J2" s="70"/>
      <c r="K2" s="69"/>
      <c r="L2" s="69"/>
      <c r="M2" s="69"/>
      <c r="N2" s="69"/>
      <c r="O2" s="69"/>
    </row>
    <row r="3" s="1" customFormat="1" ht="0.95" customHeight="1" spans="1:15">
      <c r="A3" s="14"/>
      <c r="B3" s="14"/>
      <c r="C3" s="15"/>
      <c r="D3" s="16"/>
      <c r="E3" s="17"/>
      <c r="F3" s="14"/>
      <c r="G3" s="15"/>
      <c r="H3" s="15"/>
      <c r="I3" s="14"/>
      <c r="J3" s="49"/>
      <c r="K3" s="50" t="s">
        <v>2</v>
      </c>
      <c r="L3" s="50"/>
      <c r="M3" s="50"/>
      <c r="N3" s="50"/>
      <c r="O3" s="50"/>
    </row>
    <row r="4" s="1" customFormat="1" ht="12" customHeight="1" spans="1:15">
      <c r="A4" s="18" t="s">
        <v>3</v>
      </c>
      <c r="B4" s="18" t="s">
        <v>4</v>
      </c>
      <c r="C4" s="19" t="s">
        <v>5</v>
      </c>
      <c r="D4" s="20" t="s">
        <v>6</v>
      </c>
      <c r="E4" s="18"/>
      <c r="F4" s="18"/>
      <c r="G4" s="18"/>
      <c r="H4" s="18" t="s">
        <v>7</v>
      </c>
      <c r="I4" s="18"/>
      <c r="J4" s="20"/>
      <c r="K4" s="18"/>
      <c r="L4" s="18"/>
      <c r="M4" s="18"/>
      <c r="N4" s="51" t="s">
        <v>8</v>
      </c>
      <c r="O4" s="18" t="s">
        <v>34</v>
      </c>
    </row>
    <row r="5" s="2" customFormat="1" ht="27" customHeight="1" spans="1:15">
      <c r="A5" s="18"/>
      <c r="B5" s="18"/>
      <c r="C5" s="19"/>
      <c r="D5" s="21" t="s">
        <v>9</v>
      </c>
      <c r="E5" s="19" t="s">
        <v>35</v>
      </c>
      <c r="F5" s="19" t="s">
        <v>36</v>
      </c>
      <c r="G5" s="19" t="s">
        <v>37</v>
      </c>
      <c r="H5" s="19" t="s">
        <v>10</v>
      </c>
      <c r="I5" s="52" t="s">
        <v>5</v>
      </c>
      <c r="J5" s="53" t="s">
        <v>9</v>
      </c>
      <c r="K5" s="18" t="s">
        <v>11</v>
      </c>
      <c r="L5" s="103" t="s">
        <v>38</v>
      </c>
      <c r="M5" s="18" t="s">
        <v>37</v>
      </c>
      <c r="N5" s="54"/>
      <c r="O5" s="55"/>
    </row>
    <row r="6" s="61" customFormat="1" ht="24.95" customHeight="1" spans="1:15">
      <c r="A6" s="22">
        <v>1</v>
      </c>
      <c r="B6" s="71" t="s">
        <v>118</v>
      </c>
      <c r="C6" s="71" t="s">
        <v>119</v>
      </c>
      <c r="D6" s="72">
        <v>50000</v>
      </c>
      <c r="E6" s="73"/>
      <c r="F6" s="74">
        <v>44932</v>
      </c>
      <c r="G6" s="75"/>
      <c r="H6" s="76" t="s">
        <v>120</v>
      </c>
      <c r="I6" s="71" t="s">
        <v>119</v>
      </c>
      <c r="J6" s="104">
        <v>50000</v>
      </c>
      <c r="K6" s="94" t="s">
        <v>121</v>
      </c>
      <c r="L6" s="105">
        <v>50000</v>
      </c>
      <c r="M6" s="75"/>
      <c r="N6" s="106">
        <f>D6-J6</f>
        <v>0</v>
      </c>
      <c r="O6" s="75"/>
    </row>
    <row r="7" s="62" customFormat="1" ht="24.95" customHeight="1" spans="1:15">
      <c r="A7" s="30">
        <v>2</v>
      </c>
      <c r="B7" s="77" t="s">
        <v>122</v>
      </c>
      <c r="C7" s="77" t="s">
        <v>123</v>
      </c>
      <c r="D7" s="78">
        <v>122465</v>
      </c>
      <c r="E7" s="30"/>
      <c r="F7" s="79">
        <v>44942</v>
      </c>
      <c r="G7" s="80"/>
      <c r="H7" s="81" t="s">
        <v>124</v>
      </c>
      <c r="I7" s="77" t="s">
        <v>123</v>
      </c>
      <c r="J7" s="104">
        <v>122465</v>
      </c>
      <c r="K7" s="88" t="s">
        <v>125</v>
      </c>
      <c r="L7" s="107">
        <v>123465</v>
      </c>
      <c r="M7" s="80"/>
      <c r="N7" s="108">
        <v>0</v>
      </c>
      <c r="O7" s="80" t="s">
        <v>126</v>
      </c>
    </row>
    <row r="8" s="62" customFormat="1" ht="24.95" customHeight="1" spans="1:15">
      <c r="A8" s="30">
        <v>3</v>
      </c>
      <c r="B8" s="77" t="s">
        <v>127</v>
      </c>
      <c r="C8" s="77" t="s">
        <v>128</v>
      </c>
      <c r="D8" s="78">
        <v>1000</v>
      </c>
      <c r="E8" s="30"/>
      <c r="F8" s="79">
        <v>44965</v>
      </c>
      <c r="G8" s="80"/>
      <c r="H8" s="81" t="s">
        <v>124</v>
      </c>
      <c r="I8" s="77" t="s">
        <v>128</v>
      </c>
      <c r="J8" s="104">
        <v>1000</v>
      </c>
      <c r="K8" s="88" t="s">
        <v>125</v>
      </c>
      <c r="L8" s="109"/>
      <c r="M8" s="80"/>
      <c r="N8" s="108"/>
      <c r="O8" s="80"/>
    </row>
    <row r="9" s="61" customFormat="1" ht="24.95" customHeight="1" spans="1:15">
      <c r="A9" s="22">
        <v>4</v>
      </c>
      <c r="B9" s="71" t="s">
        <v>129</v>
      </c>
      <c r="C9" s="71" t="s">
        <v>130</v>
      </c>
      <c r="D9" s="72">
        <v>77500</v>
      </c>
      <c r="E9" s="73"/>
      <c r="F9" s="74">
        <v>44936</v>
      </c>
      <c r="G9" s="75"/>
      <c r="H9" s="76" t="s">
        <v>131</v>
      </c>
      <c r="I9" s="71" t="s">
        <v>130</v>
      </c>
      <c r="J9" s="104">
        <v>77500</v>
      </c>
      <c r="K9" s="94" t="s">
        <v>132</v>
      </c>
      <c r="L9" s="105">
        <v>77500</v>
      </c>
      <c r="M9" s="75"/>
      <c r="N9" s="106"/>
      <c r="O9" s="75"/>
    </row>
    <row r="10" s="62" customFormat="1" ht="24.95" customHeight="1" spans="1:15">
      <c r="A10" s="30">
        <v>5</v>
      </c>
      <c r="B10" s="77" t="s">
        <v>133</v>
      </c>
      <c r="C10" s="77" t="s">
        <v>134</v>
      </c>
      <c r="D10" s="78"/>
      <c r="E10" s="30"/>
      <c r="F10" s="79">
        <v>45309</v>
      </c>
      <c r="G10" s="80"/>
      <c r="H10" s="81" t="s">
        <v>135</v>
      </c>
      <c r="I10" s="77" t="s">
        <v>136</v>
      </c>
      <c r="J10" s="104">
        <v>290290</v>
      </c>
      <c r="K10" s="88" t="s">
        <v>137</v>
      </c>
      <c r="L10" s="105">
        <v>290290</v>
      </c>
      <c r="M10" s="80"/>
      <c r="N10" s="108"/>
      <c r="O10" s="80"/>
    </row>
    <row r="11" s="62" customFormat="1" ht="24.95" customHeight="1" spans="1:15">
      <c r="A11" s="30">
        <v>6</v>
      </c>
      <c r="B11" s="77" t="s">
        <v>138</v>
      </c>
      <c r="C11" s="77" t="s">
        <v>139</v>
      </c>
      <c r="D11" s="78">
        <v>21668</v>
      </c>
      <c r="E11" s="30"/>
      <c r="F11" s="79">
        <v>44964</v>
      </c>
      <c r="G11" s="80"/>
      <c r="H11" s="81" t="s">
        <v>140</v>
      </c>
      <c r="I11" s="77" t="s">
        <v>139</v>
      </c>
      <c r="J11" s="104">
        <v>21668</v>
      </c>
      <c r="K11" s="88" t="s">
        <v>25</v>
      </c>
      <c r="L11" s="110">
        <v>21668</v>
      </c>
      <c r="M11" s="80"/>
      <c r="N11" s="108">
        <v>0</v>
      </c>
      <c r="O11" s="80"/>
    </row>
    <row r="12" s="63" customFormat="1" ht="24.95" customHeight="1" spans="1:15">
      <c r="A12" s="22">
        <v>7</v>
      </c>
      <c r="B12" s="77" t="s">
        <v>141</v>
      </c>
      <c r="C12" s="77" t="s">
        <v>142</v>
      </c>
      <c r="D12" s="78">
        <v>50000</v>
      </c>
      <c r="E12" s="82"/>
      <c r="F12" s="79">
        <v>44965</v>
      </c>
      <c r="G12" s="80"/>
      <c r="H12" s="81" t="s">
        <v>120</v>
      </c>
      <c r="I12" s="77" t="s">
        <v>142</v>
      </c>
      <c r="J12" s="104">
        <v>50000</v>
      </c>
      <c r="K12" s="88" t="s">
        <v>143</v>
      </c>
      <c r="L12" s="111">
        <v>50000</v>
      </c>
      <c r="M12" s="80"/>
      <c r="N12" s="108">
        <f t="shared" ref="N12:N40" si="0">D12-J12</f>
        <v>0</v>
      </c>
      <c r="O12" s="86"/>
    </row>
    <row r="13" s="62" customFormat="1" ht="24.95" customHeight="1" spans="1:15">
      <c r="A13" s="30">
        <v>8</v>
      </c>
      <c r="B13" s="77" t="s">
        <v>144</v>
      </c>
      <c r="C13" s="77" t="s">
        <v>119</v>
      </c>
      <c r="D13" s="78">
        <v>50000</v>
      </c>
      <c r="E13" s="82"/>
      <c r="F13" s="79">
        <v>45005</v>
      </c>
      <c r="G13" s="80"/>
      <c r="H13" s="81" t="s">
        <v>120</v>
      </c>
      <c r="I13" s="77" t="s">
        <v>119</v>
      </c>
      <c r="J13" s="104">
        <v>50000</v>
      </c>
      <c r="K13" s="88" t="s">
        <v>145</v>
      </c>
      <c r="L13" s="111">
        <v>50000</v>
      </c>
      <c r="M13" s="80"/>
      <c r="N13" s="108">
        <f t="shared" si="0"/>
        <v>0</v>
      </c>
      <c r="O13" s="86"/>
    </row>
    <row r="14" s="62" customFormat="1" ht="24.95" customHeight="1" spans="1:15">
      <c r="A14" s="30">
        <v>9</v>
      </c>
      <c r="B14" s="77" t="s">
        <v>146</v>
      </c>
      <c r="C14" s="77" t="s">
        <v>147</v>
      </c>
      <c r="D14" s="78">
        <v>26550</v>
      </c>
      <c r="E14" s="82"/>
      <c r="F14" s="79">
        <v>45027</v>
      </c>
      <c r="G14" s="80"/>
      <c r="H14" s="81" t="s">
        <v>148</v>
      </c>
      <c r="I14" s="77" t="s">
        <v>147</v>
      </c>
      <c r="J14" s="104">
        <v>26550</v>
      </c>
      <c r="K14" s="112" t="s">
        <v>149</v>
      </c>
      <c r="L14" s="113">
        <v>270748.54</v>
      </c>
      <c r="M14" s="80"/>
      <c r="N14" s="108">
        <f t="shared" si="0"/>
        <v>0</v>
      </c>
      <c r="O14" s="86"/>
    </row>
    <row r="15" s="62" customFormat="1" ht="24.95" customHeight="1" spans="1:15">
      <c r="A15" s="22">
        <v>10</v>
      </c>
      <c r="B15" s="77" t="s">
        <v>150</v>
      </c>
      <c r="C15" s="77" t="s">
        <v>147</v>
      </c>
      <c r="D15" s="78">
        <v>1200</v>
      </c>
      <c r="E15" s="82"/>
      <c r="F15" s="79">
        <v>45036</v>
      </c>
      <c r="G15" s="80"/>
      <c r="H15" s="81" t="s">
        <v>148</v>
      </c>
      <c r="I15" s="77" t="s">
        <v>147</v>
      </c>
      <c r="J15" s="104">
        <v>1200</v>
      </c>
      <c r="K15" s="114"/>
      <c r="L15" s="115"/>
      <c r="M15" s="86"/>
      <c r="N15" s="108">
        <f t="shared" si="0"/>
        <v>0</v>
      </c>
      <c r="O15" s="86"/>
    </row>
    <row r="16" s="62" customFormat="1" ht="24.95" customHeight="1" spans="1:15">
      <c r="A16" s="30">
        <v>11</v>
      </c>
      <c r="B16" s="77" t="s">
        <v>151</v>
      </c>
      <c r="C16" s="77" t="s">
        <v>147</v>
      </c>
      <c r="D16" s="78">
        <v>800</v>
      </c>
      <c r="E16" s="82"/>
      <c r="F16" s="79">
        <v>45036</v>
      </c>
      <c r="G16" s="80"/>
      <c r="H16" s="81" t="s">
        <v>148</v>
      </c>
      <c r="I16" s="77" t="s">
        <v>147</v>
      </c>
      <c r="J16" s="104">
        <v>800</v>
      </c>
      <c r="K16" s="114"/>
      <c r="L16" s="115"/>
      <c r="M16" s="80"/>
      <c r="N16" s="108">
        <f t="shared" si="0"/>
        <v>0</v>
      </c>
      <c r="O16" s="86"/>
    </row>
    <row r="17" s="62" customFormat="1" ht="24.95" customHeight="1" spans="1:15">
      <c r="A17" s="30">
        <v>12</v>
      </c>
      <c r="B17" s="77" t="s">
        <v>152</v>
      </c>
      <c r="C17" s="77" t="s">
        <v>147</v>
      </c>
      <c r="D17" s="78">
        <v>1000</v>
      </c>
      <c r="E17" s="82"/>
      <c r="F17" s="79">
        <v>45039</v>
      </c>
      <c r="G17" s="80"/>
      <c r="H17" s="81" t="s">
        <v>148</v>
      </c>
      <c r="I17" s="77" t="s">
        <v>147</v>
      </c>
      <c r="J17" s="104">
        <v>1000</v>
      </c>
      <c r="K17" s="114"/>
      <c r="L17" s="115"/>
      <c r="M17" s="86"/>
      <c r="N17" s="108">
        <f t="shared" si="0"/>
        <v>0</v>
      </c>
      <c r="O17" s="86"/>
    </row>
    <row r="18" s="62" customFormat="1" ht="24.95" customHeight="1" spans="1:15">
      <c r="A18" s="22">
        <v>13</v>
      </c>
      <c r="B18" s="77" t="s">
        <v>153</v>
      </c>
      <c r="C18" s="77" t="s">
        <v>147</v>
      </c>
      <c r="D18" s="78">
        <v>3390</v>
      </c>
      <c r="E18" s="82"/>
      <c r="F18" s="79">
        <v>45039</v>
      </c>
      <c r="G18" s="80"/>
      <c r="H18" s="81" t="s">
        <v>148</v>
      </c>
      <c r="I18" s="77" t="s">
        <v>147</v>
      </c>
      <c r="J18" s="104">
        <v>3390</v>
      </c>
      <c r="K18" s="114"/>
      <c r="L18" s="115"/>
      <c r="M18" s="86"/>
      <c r="N18" s="108">
        <f t="shared" si="0"/>
        <v>0</v>
      </c>
      <c r="O18" s="86"/>
    </row>
    <row r="19" s="62" customFormat="1" ht="24.95" customHeight="1" spans="1:15">
      <c r="A19" s="30">
        <v>14</v>
      </c>
      <c r="B19" s="77" t="s">
        <v>154</v>
      </c>
      <c r="C19" s="77" t="s">
        <v>147</v>
      </c>
      <c r="D19" s="78">
        <v>950</v>
      </c>
      <c r="E19" s="82"/>
      <c r="F19" s="79">
        <v>45039</v>
      </c>
      <c r="G19" s="80"/>
      <c r="H19" s="81" t="s">
        <v>148</v>
      </c>
      <c r="I19" s="77" t="s">
        <v>147</v>
      </c>
      <c r="J19" s="104">
        <v>950</v>
      </c>
      <c r="K19" s="114"/>
      <c r="L19" s="115"/>
      <c r="M19" s="86"/>
      <c r="N19" s="108">
        <f t="shared" si="0"/>
        <v>0</v>
      </c>
      <c r="O19" s="86"/>
    </row>
    <row r="20" s="64" customFormat="1" ht="24.95" customHeight="1" spans="1:63">
      <c r="A20" s="30">
        <v>15</v>
      </c>
      <c r="B20" s="77" t="s">
        <v>155</v>
      </c>
      <c r="C20" s="77" t="s">
        <v>147</v>
      </c>
      <c r="D20" s="78">
        <v>4150</v>
      </c>
      <c r="E20" s="30"/>
      <c r="F20" s="79">
        <v>45041</v>
      </c>
      <c r="G20" s="80"/>
      <c r="H20" s="81" t="s">
        <v>148</v>
      </c>
      <c r="I20" s="77" t="s">
        <v>147</v>
      </c>
      <c r="J20" s="104">
        <v>4150</v>
      </c>
      <c r="K20" s="114"/>
      <c r="L20" s="115"/>
      <c r="M20" s="86"/>
      <c r="N20" s="108">
        <f t="shared" si="0"/>
        <v>0</v>
      </c>
      <c r="O20" s="86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</row>
    <row r="21" s="64" customFormat="1" ht="24.95" customHeight="1" spans="1:63">
      <c r="A21" s="22">
        <v>16</v>
      </c>
      <c r="B21" s="77" t="s">
        <v>156</v>
      </c>
      <c r="C21" s="77" t="s">
        <v>147</v>
      </c>
      <c r="D21" s="78">
        <v>1800</v>
      </c>
      <c r="E21" s="82"/>
      <c r="F21" s="79">
        <v>45041</v>
      </c>
      <c r="G21" s="80"/>
      <c r="H21" s="81" t="s">
        <v>148</v>
      </c>
      <c r="I21" s="77" t="s">
        <v>147</v>
      </c>
      <c r="J21" s="104">
        <v>1800</v>
      </c>
      <c r="K21" s="114"/>
      <c r="L21" s="115"/>
      <c r="M21" s="86"/>
      <c r="N21" s="108">
        <f t="shared" si="0"/>
        <v>0</v>
      </c>
      <c r="O21" s="86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</row>
    <row r="22" s="64" customFormat="1" ht="24.95" customHeight="1" spans="1:63">
      <c r="A22" s="30">
        <v>17</v>
      </c>
      <c r="B22" s="77" t="s">
        <v>157</v>
      </c>
      <c r="C22" s="77" t="s">
        <v>147</v>
      </c>
      <c r="D22" s="78">
        <v>15818</v>
      </c>
      <c r="E22" s="82"/>
      <c r="F22" s="79">
        <v>45041</v>
      </c>
      <c r="G22" s="80"/>
      <c r="H22" s="81" t="s">
        <v>148</v>
      </c>
      <c r="I22" s="77" t="s">
        <v>147</v>
      </c>
      <c r="J22" s="104">
        <v>15818</v>
      </c>
      <c r="K22" s="114"/>
      <c r="L22" s="115"/>
      <c r="M22" s="86"/>
      <c r="N22" s="108">
        <f t="shared" si="0"/>
        <v>0</v>
      </c>
      <c r="O22" s="86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</row>
    <row r="23" s="64" customFormat="1" ht="24.95" customHeight="1" spans="1:63">
      <c r="A23" s="30">
        <v>18</v>
      </c>
      <c r="B23" s="83" t="s">
        <v>158</v>
      </c>
      <c r="C23" s="77" t="s">
        <v>147</v>
      </c>
      <c r="D23" s="84">
        <v>7071</v>
      </c>
      <c r="E23" s="82"/>
      <c r="F23" s="85">
        <v>45042</v>
      </c>
      <c r="G23" s="80"/>
      <c r="H23" s="81" t="s">
        <v>148</v>
      </c>
      <c r="I23" s="77" t="s">
        <v>147</v>
      </c>
      <c r="J23" s="104">
        <v>7071</v>
      </c>
      <c r="K23" s="114"/>
      <c r="L23" s="115"/>
      <c r="M23" s="80"/>
      <c r="N23" s="108">
        <f t="shared" si="0"/>
        <v>0</v>
      </c>
      <c r="O23" s="86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</row>
    <row r="24" s="62" customFormat="1" ht="24.95" customHeight="1" spans="1:15">
      <c r="A24" s="22">
        <v>19</v>
      </c>
      <c r="B24" s="83" t="s">
        <v>159</v>
      </c>
      <c r="C24" s="77" t="s">
        <v>147</v>
      </c>
      <c r="D24" s="84">
        <v>10000</v>
      </c>
      <c r="E24" s="82"/>
      <c r="F24" s="85">
        <v>45042</v>
      </c>
      <c r="G24" s="80"/>
      <c r="H24" s="81" t="s">
        <v>148</v>
      </c>
      <c r="I24" s="77" t="s">
        <v>147</v>
      </c>
      <c r="J24" s="104">
        <v>10000</v>
      </c>
      <c r="K24" s="114"/>
      <c r="L24" s="115"/>
      <c r="M24" s="80"/>
      <c r="N24" s="108">
        <f t="shared" si="0"/>
        <v>0</v>
      </c>
      <c r="O24" s="86"/>
    </row>
    <row r="25" s="62" customFormat="1" ht="24.95" customHeight="1" spans="1:15">
      <c r="A25" s="30">
        <v>20</v>
      </c>
      <c r="B25" s="77" t="s">
        <v>160</v>
      </c>
      <c r="C25" s="77" t="s">
        <v>147</v>
      </c>
      <c r="D25" s="84">
        <v>5642.66</v>
      </c>
      <c r="E25" s="86"/>
      <c r="F25" s="85">
        <v>45043</v>
      </c>
      <c r="G25" s="87"/>
      <c r="H25" s="81" t="s">
        <v>148</v>
      </c>
      <c r="I25" s="77" t="s">
        <v>147</v>
      </c>
      <c r="J25" s="104">
        <v>5642.66</v>
      </c>
      <c r="K25" s="114"/>
      <c r="L25" s="115"/>
      <c r="M25" s="80"/>
      <c r="N25" s="108">
        <f t="shared" si="0"/>
        <v>0</v>
      </c>
      <c r="O25" s="86"/>
    </row>
    <row r="26" s="62" customFormat="1" ht="24.95" customHeight="1" spans="1:15">
      <c r="A26" s="30">
        <v>21</v>
      </c>
      <c r="B26" s="77" t="s">
        <v>161</v>
      </c>
      <c r="C26" s="77" t="s">
        <v>147</v>
      </c>
      <c r="D26" s="84">
        <v>1600</v>
      </c>
      <c r="E26" s="82"/>
      <c r="F26" s="88">
        <v>45044</v>
      </c>
      <c r="G26" s="80"/>
      <c r="H26" s="81" t="s">
        <v>148</v>
      </c>
      <c r="I26" s="77" t="s">
        <v>147</v>
      </c>
      <c r="J26" s="104">
        <v>1600</v>
      </c>
      <c r="K26" s="114"/>
      <c r="L26" s="115"/>
      <c r="M26" s="86"/>
      <c r="N26" s="108">
        <f t="shared" si="0"/>
        <v>0</v>
      </c>
      <c r="O26" s="116"/>
    </row>
    <row r="27" s="62" customFormat="1" ht="24.95" customHeight="1" spans="1:15">
      <c r="A27" s="22">
        <v>22</v>
      </c>
      <c r="B27" s="83" t="s">
        <v>158</v>
      </c>
      <c r="C27" s="77" t="s">
        <v>147</v>
      </c>
      <c r="D27" s="84">
        <v>100</v>
      </c>
      <c r="E27" s="82"/>
      <c r="F27" s="88">
        <v>45044</v>
      </c>
      <c r="G27" s="80"/>
      <c r="H27" s="81" t="s">
        <v>148</v>
      </c>
      <c r="I27" s="77" t="s">
        <v>147</v>
      </c>
      <c r="J27" s="104">
        <v>100</v>
      </c>
      <c r="K27" s="114"/>
      <c r="L27" s="115"/>
      <c r="M27" s="86"/>
      <c r="N27" s="108">
        <f t="shared" si="0"/>
        <v>0</v>
      </c>
      <c r="O27" s="86"/>
    </row>
    <row r="28" s="62" customFormat="1" ht="24.95" customHeight="1" spans="1:15">
      <c r="A28" s="30">
        <v>23</v>
      </c>
      <c r="B28" s="77" t="s">
        <v>162</v>
      </c>
      <c r="C28" s="77" t="s">
        <v>147</v>
      </c>
      <c r="D28" s="84">
        <v>3020</v>
      </c>
      <c r="E28" s="82"/>
      <c r="F28" s="88">
        <v>45044</v>
      </c>
      <c r="G28" s="80"/>
      <c r="H28" s="81" t="s">
        <v>148</v>
      </c>
      <c r="I28" s="77" t="s">
        <v>147</v>
      </c>
      <c r="J28" s="104">
        <v>3020</v>
      </c>
      <c r="K28" s="114"/>
      <c r="L28" s="115"/>
      <c r="M28" s="86"/>
      <c r="N28" s="108">
        <f t="shared" si="0"/>
        <v>0</v>
      </c>
      <c r="O28" s="86"/>
    </row>
    <row r="29" s="62" customFormat="1" ht="24.95" customHeight="1" spans="1:15">
      <c r="A29" s="30">
        <v>24</v>
      </c>
      <c r="B29" s="77" t="s">
        <v>163</v>
      </c>
      <c r="C29" s="77" t="s">
        <v>147</v>
      </c>
      <c r="D29" s="84">
        <v>4630</v>
      </c>
      <c r="E29" s="82"/>
      <c r="F29" s="88">
        <v>45055</v>
      </c>
      <c r="G29" s="80"/>
      <c r="H29" s="81" t="s">
        <v>148</v>
      </c>
      <c r="I29" s="77" t="s">
        <v>147</v>
      </c>
      <c r="J29" s="104">
        <v>4630</v>
      </c>
      <c r="K29" s="114"/>
      <c r="L29" s="115"/>
      <c r="M29" s="86"/>
      <c r="N29" s="108">
        <f t="shared" si="0"/>
        <v>0</v>
      </c>
      <c r="O29" s="86"/>
    </row>
    <row r="30" s="62" customFormat="1" ht="24.95" customHeight="1" spans="1:15">
      <c r="A30" s="22">
        <v>25</v>
      </c>
      <c r="B30" s="77" t="s">
        <v>164</v>
      </c>
      <c r="C30" s="77" t="s">
        <v>147</v>
      </c>
      <c r="D30" s="84">
        <v>1470</v>
      </c>
      <c r="E30" s="82"/>
      <c r="F30" s="88">
        <v>45055</v>
      </c>
      <c r="G30" s="80"/>
      <c r="H30" s="81" t="s">
        <v>148</v>
      </c>
      <c r="I30" s="77" t="s">
        <v>147</v>
      </c>
      <c r="J30" s="104">
        <v>1470</v>
      </c>
      <c r="K30" s="114"/>
      <c r="L30" s="115"/>
      <c r="M30" s="86"/>
      <c r="N30" s="108">
        <f t="shared" si="0"/>
        <v>0</v>
      </c>
      <c r="O30" s="86"/>
    </row>
    <row r="31" s="62" customFormat="1" ht="24.95" customHeight="1" spans="1:15">
      <c r="A31" s="30">
        <v>26</v>
      </c>
      <c r="B31" s="77" t="s">
        <v>165</v>
      </c>
      <c r="C31" s="77" t="s">
        <v>147</v>
      </c>
      <c r="D31" s="89">
        <v>2200</v>
      </c>
      <c r="E31" s="82"/>
      <c r="F31" s="88">
        <v>45056</v>
      </c>
      <c r="G31" s="80"/>
      <c r="H31" s="81" t="s">
        <v>148</v>
      </c>
      <c r="I31" s="77" t="s">
        <v>147</v>
      </c>
      <c r="J31" s="117">
        <v>2200</v>
      </c>
      <c r="K31" s="114"/>
      <c r="L31" s="115"/>
      <c r="M31" s="86"/>
      <c r="N31" s="108">
        <f t="shared" si="0"/>
        <v>0</v>
      </c>
      <c r="O31" s="86"/>
    </row>
    <row r="32" s="62" customFormat="1" ht="24.95" customHeight="1" spans="1:15">
      <c r="A32" s="30">
        <v>27</v>
      </c>
      <c r="B32" s="77" t="s">
        <v>166</v>
      </c>
      <c r="C32" s="77" t="s">
        <v>147</v>
      </c>
      <c r="D32" s="89">
        <v>10000</v>
      </c>
      <c r="E32" s="82"/>
      <c r="F32" s="88">
        <v>45056</v>
      </c>
      <c r="G32" s="80"/>
      <c r="H32" s="81" t="s">
        <v>148</v>
      </c>
      <c r="I32" s="77" t="s">
        <v>147</v>
      </c>
      <c r="J32" s="117">
        <v>10000</v>
      </c>
      <c r="K32" s="114"/>
      <c r="L32" s="115"/>
      <c r="M32" s="86"/>
      <c r="N32" s="108">
        <f t="shared" si="0"/>
        <v>0</v>
      </c>
      <c r="O32" s="86"/>
    </row>
    <row r="33" s="62" customFormat="1" ht="24.95" customHeight="1" spans="1:15">
      <c r="A33" s="22">
        <v>28</v>
      </c>
      <c r="B33" s="77" t="s">
        <v>167</v>
      </c>
      <c r="C33" s="77" t="s">
        <v>147</v>
      </c>
      <c r="D33" s="89">
        <v>28162</v>
      </c>
      <c r="E33" s="82">
        <v>0</v>
      </c>
      <c r="F33" s="88">
        <v>45056</v>
      </c>
      <c r="G33" s="80"/>
      <c r="H33" s="81" t="s">
        <v>148</v>
      </c>
      <c r="I33" s="77" t="s">
        <v>147</v>
      </c>
      <c r="J33" s="117">
        <v>28162</v>
      </c>
      <c r="K33" s="114"/>
      <c r="L33" s="115"/>
      <c r="M33" s="86"/>
      <c r="N33" s="108">
        <f t="shared" si="0"/>
        <v>0</v>
      </c>
      <c r="O33" s="86"/>
    </row>
    <row r="34" s="62" customFormat="1" ht="24.95" customHeight="1" spans="1:15">
      <c r="A34" s="30">
        <v>29</v>
      </c>
      <c r="B34" s="77" t="s">
        <v>168</v>
      </c>
      <c r="C34" s="77" t="s">
        <v>147</v>
      </c>
      <c r="D34" s="89">
        <v>30569</v>
      </c>
      <c r="E34" s="82"/>
      <c r="F34" s="88">
        <v>45056</v>
      </c>
      <c r="G34" s="80"/>
      <c r="H34" s="81" t="s">
        <v>148</v>
      </c>
      <c r="I34" s="77" t="s">
        <v>147</v>
      </c>
      <c r="J34" s="117">
        <v>30569</v>
      </c>
      <c r="K34" s="114"/>
      <c r="L34" s="115"/>
      <c r="M34" s="86"/>
      <c r="N34" s="108">
        <f t="shared" si="0"/>
        <v>0</v>
      </c>
      <c r="O34" s="86"/>
    </row>
    <row r="35" s="62" customFormat="1" ht="24.95" customHeight="1" spans="1:15">
      <c r="A35" s="30">
        <v>30</v>
      </c>
      <c r="B35" s="77" t="s">
        <v>169</v>
      </c>
      <c r="C35" s="77" t="s">
        <v>147</v>
      </c>
      <c r="D35" s="89">
        <v>20000</v>
      </c>
      <c r="E35" s="82"/>
      <c r="F35" s="88">
        <v>45056</v>
      </c>
      <c r="G35" s="80"/>
      <c r="H35" s="81" t="s">
        <v>148</v>
      </c>
      <c r="I35" s="77" t="s">
        <v>147</v>
      </c>
      <c r="J35" s="117">
        <v>20000</v>
      </c>
      <c r="K35" s="114"/>
      <c r="L35" s="115"/>
      <c r="M35" s="86"/>
      <c r="N35" s="108">
        <f t="shared" si="0"/>
        <v>0</v>
      </c>
      <c r="O35" s="86"/>
    </row>
    <row r="36" s="62" customFormat="1" ht="24.95" customHeight="1" spans="1:15">
      <c r="A36" s="22">
        <v>31</v>
      </c>
      <c r="B36" s="77" t="s">
        <v>170</v>
      </c>
      <c r="C36" s="77" t="s">
        <v>147</v>
      </c>
      <c r="D36" s="89">
        <v>70455.88</v>
      </c>
      <c r="E36" s="82"/>
      <c r="F36" s="88">
        <v>45057</v>
      </c>
      <c r="G36" s="80"/>
      <c r="H36" s="81" t="s">
        <v>148</v>
      </c>
      <c r="I36" s="77" t="s">
        <v>147</v>
      </c>
      <c r="J36" s="117">
        <v>70455.88</v>
      </c>
      <c r="K36" s="114"/>
      <c r="L36" s="115"/>
      <c r="M36" s="86"/>
      <c r="N36" s="108">
        <f t="shared" si="0"/>
        <v>0</v>
      </c>
      <c r="O36" s="86"/>
    </row>
    <row r="37" s="62" customFormat="1" ht="24.95" customHeight="1" spans="1:15">
      <c r="A37" s="30">
        <v>32</v>
      </c>
      <c r="B37" s="77" t="s">
        <v>171</v>
      </c>
      <c r="C37" s="77" t="s">
        <v>147</v>
      </c>
      <c r="D37" s="89">
        <v>2720</v>
      </c>
      <c r="E37" s="82"/>
      <c r="F37" s="88">
        <v>45061</v>
      </c>
      <c r="G37" s="80"/>
      <c r="H37" s="81" t="s">
        <v>148</v>
      </c>
      <c r="I37" s="77" t="s">
        <v>147</v>
      </c>
      <c r="J37" s="117">
        <v>2720</v>
      </c>
      <c r="K37" s="114"/>
      <c r="L37" s="115"/>
      <c r="M37" s="86"/>
      <c r="N37" s="108">
        <f t="shared" si="0"/>
        <v>0</v>
      </c>
      <c r="O37" s="86"/>
    </row>
    <row r="38" s="62" customFormat="1" ht="24.95" customHeight="1" spans="1:15">
      <c r="A38" s="30">
        <v>33</v>
      </c>
      <c r="B38" s="77" t="s">
        <v>172</v>
      </c>
      <c r="C38" s="77" t="s">
        <v>147</v>
      </c>
      <c r="D38" s="89">
        <v>2900</v>
      </c>
      <c r="E38" s="82"/>
      <c r="F38" s="88">
        <v>45061</v>
      </c>
      <c r="G38" s="80"/>
      <c r="H38" s="81" t="s">
        <v>148</v>
      </c>
      <c r="I38" s="77" t="s">
        <v>147</v>
      </c>
      <c r="J38" s="117">
        <v>2900</v>
      </c>
      <c r="K38" s="114"/>
      <c r="L38" s="115"/>
      <c r="M38" s="86"/>
      <c r="N38" s="108">
        <f t="shared" si="0"/>
        <v>0</v>
      </c>
      <c r="O38" s="86"/>
    </row>
    <row r="39" s="62" customFormat="1" ht="24.95" customHeight="1" spans="1:15">
      <c r="A39" s="22">
        <v>34</v>
      </c>
      <c r="B39" s="83" t="s">
        <v>173</v>
      </c>
      <c r="C39" s="77" t="s">
        <v>147</v>
      </c>
      <c r="D39" s="90">
        <v>4550</v>
      </c>
      <c r="E39" s="82"/>
      <c r="F39" s="88">
        <v>45061</v>
      </c>
      <c r="G39" s="80"/>
      <c r="H39" s="81" t="s">
        <v>148</v>
      </c>
      <c r="I39" s="77" t="s">
        <v>147</v>
      </c>
      <c r="J39" s="118">
        <v>4550</v>
      </c>
      <c r="K39" s="114"/>
      <c r="L39" s="115"/>
      <c r="M39" s="86"/>
      <c r="N39" s="108">
        <f t="shared" si="0"/>
        <v>0</v>
      </c>
      <c r="O39" s="86"/>
    </row>
    <row r="40" s="62" customFormat="1" ht="24.95" customHeight="1" spans="1:15">
      <c r="A40" s="30">
        <v>35</v>
      </c>
      <c r="B40" s="83" t="s">
        <v>174</v>
      </c>
      <c r="C40" s="77" t="s">
        <v>147</v>
      </c>
      <c r="D40" s="90">
        <v>10000</v>
      </c>
      <c r="E40" s="82"/>
      <c r="F40" s="88">
        <v>45062</v>
      </c>
      <c r="G40" s="80"/>
      <c r="H40" s="81" t="s">
        <v>148</v>
      </c>
      <c r="I40" s="77" t="s">
        <v>147</v>
      </c>
      <c r="J40" s="118">
        <v>10000</v>
      </c>
      <c r="K40" s="119"/>
      <c r="L40" s="120"/>
      <c r="M40" s="86"/>
      <c r="N40" s="108">
        <f t="shared" si="0"/>
        <v>0</v>
      </c>
      <c r="O40" s="86"/>
    </row>
    <row r="41" s="62" customFormat="1" ht="24.95" customHeight="1" spans="1:15">
      <c r="A41" s="30">
        <v>36</v>
      </c>
      <c r="B41" s="83" t="s">
        <v>175</v>
      </c>
      <c r="C41" s="77" t="s">
        <v>176</v>
      </c>
      <c r="D41" s="84">
        <v>50000</v>
      </c>
      <c r="E41" s="82"/>
      <c r="F41" s="88">
        <v>45044</v>
      </c>
      <c r="G41" s="80"/>
      <c r="H41" s="81" t="s">
        <v>124</v>
      </c>
      <c r="I41" s="77" t="s">
        <v>176</v>
      </c>
      <c r="J41" s="104">
        <v>50000</v>
      </c>
      <c r="K41" s="88" t="s">
        <v>149</v>
      </c>
      <c r="L41" s="105">
        <v>50000</v>
      </c>
      <c r="M41" s="86"/>
      <c r="N41" s="108"/>
      <c r="O41" s="86"/>
    </row>
    <row r="42" s="62" customFormat="1" ht="24.95" customHeight="1" spans="1:15">
      <c r="A42" s="22">
        <v>37</v>
      </c>
      <c r="B42" s="77" t="s">
        <v>177</v>
      </c>
      <c r="C42" s="77" t="s">
        <v>178</v>
      </c>
      <c r="D42" s="89">
        <v>50000</v>
      </c>
      <c r="E42" s="82"/>
      <c r="F42" s="85">
        <v>45058</v>
      </c>
      <c r="G42" s="80"/>
      <c r="H42" s="91" t="s">
        <v>179</v>
      </c>
      <c r="I42" s="77" t="s">
        <v>178</v>
      </c>
      <c r="J42" s="117">
        <v>50000</v>
      </c>
      <c r="K42" s="88" t="s">
        <v>149</v>
      </c>
      <c r="L42" s="121">
        <v>50000</v>
      </c>
      <c r="M42" s="86"/>
      <c r="N42" s="108"/>
      <c r="O42" s="86"/>
    </row>
    <row r="43" s="62" customFormat="1" ht="24.95" customHeight="1" spans="1:15">
      <c r="A43" s="30">
        <v>38</v>
      </c>
      <c r="B43" s="77" t="s">
        <v>180</v>
      </c>
      <c r="C43" s="77" t="s">
        <v>176</v>
      </c>
      <c r="D43" s="90">
        <v>50000</v>
      </c>
      <c r="E43" s="82"/>
      <c r="F43" s="88">
        <v>45456</v>
      </c>
      <c r="G43" s="80"/>
      <c r="H43" s="92" t="s">
        <v>124</v>
      </c>
      <c r="I43" s="77" t="s">
        <v>176</v>
      </c>
      <c r="J43" s="122">
        <v>50000</v>
      </c>
      <c r="K43" s="88" t="s">
        <v>181</v>
      </c>
      <c r="L43" s="123">
        <v>50000</v>
      </c>
      <c r="M43" s="86"/>
      <c r="N43" s="108">
        <f t="shared" ref="N43:N47" si="1">D43-J43</f>
        <v>0</v>
      </c>
      <c r="O43" s="124"/>
    </row>
    <row r="44" s="62" customFormat="1" ht="24.95" customHeight="1" spans="1:15">
      <c r="A44" s="30">
        <v>39</v>
      </c>
      <c r="B44" s="77" t="s">
        <v>182</v>
      </c>
      <c r="C44" s="71" t="s">
        <v>183</v>
      </c>
      <c r="D44" s="93">
        <v>150000</v>
      </c>
      <c r="E44" s="73"/>
      <c r="F44" s="94">
        <v>45114</v>
      </c>
      <c r="G44" s="75"/>
      <c r="H44" s="95" t="s">
        <v>184</v>
      </c>
      <c r="I44" s="71" t="s">
        <v>185</v>
      </c>
      <c r="J44" s="118">
        <v>150000</v>
      </c>
      <c r="K44" s="88" t="s">
        <v>186</v>
      </c>
      <c r="L44" s="56">
        <v>150000</v>
      </c>
      <c r="M44" s="86"/>
      <c r="N44" s="108">
        <f t="shared" si="1"/>
        <v>0</v>
      </c>
      <c r="O44" s="86"/>
    </row>
    <row r="45" s="62" customFormat="1" ht="24.95" customHeight="1" spans="1:15">
      <c r="A45" s="22">
        <v>40</v>
      </c>
      <c r="B45" s="77" t="s">
        <v>187</v>
      </c>
      <c r="C45" s="77" t="s">
        <v>188</v>
      </c>
      <c r="D45" s="96">
        <v>11000</v>
      </c>
      <c r="E45" s="82"/>
      <c r="F45" s="88">
        <v>45119</v>
      </c>
      <c r="G45" s="80"/>
      <c r="H45" s="92" t="s">
        <v>189</v>
      </c>
      <c r="I45" s="77" t="s">
        <v>188</v>
      </c>
      <c r="J45" s="122">
        <v>11000</v>
      </c>
      <c r="K45" s="88" t="s">
        <v>190</v>
      </c>
      <c r="L45" s="125">
        <v>11000</v>
      </c>
      <c r="M45" s="86"/>
      <c r="N45" s="108">
        <f t="shared" si="1"/>
        <v>0</v>
      </c>
      <c r="O45" s="86"/>
    </row>
    <row r="46" s="62" customFormat="1" ht="24.95" customHeight="1" spans="1:15">
      <c r="A46" s="30">
        <v>41</v>
      </c>
      <c r="B46" s="77" t="s">
        <v>191</v>
      </c>
      <c r="C46" s="77" t="s">
        <v>185</v>
      </c>
      <c r="D46" s="97">
        <v>50000</v>
      </c>
      <c r="E46" s="82"/>
      <c r="F46" s="88">
        <v>45486</v>
      </c>
      <c r="G46" s="80"/>
      <c r="H46" s="95" t="s">
        <v>192</v>
      </c>
      <c r="I46" s="71" t="s">
        <v>185</v>
      </c>
      <c r="J46" s="122">
        <v>50000</v>
      </c>
      <c r="K46" s="88" t="s">
        <v>193</v>
      </c>
      <c r="L46" s="126">
        <v>50000</v>
      </c>
      <c r="M46" s="86"/>
      <c r="N46" s="108">
        <f t="shared" si="1"/>
        <v>0</v>
      </c>
      <c r="O46" s="86"/>
    </row>
    <row r="47" s="62" customFormat="1" ht="24.95" customHeight="1" spans="1:15">
      <c r="A47" s="30">
        <v>42</v>
      </c>
      <c r="B47" s="77" t="s">
        <v>191</v>
      </c>
      <c r="C47" s="77" t="s">
        <v>194</v>
      </c>
      <c r="D47" s="97">
        <v>50000</v>
      </c>
      <c r="E47" s="82"/>
      <c r="F47" s="88">
        <v>45486</v>
      </c>
      <c r="G47" s="80"/>
      <c r="H47" s="98" t="s">
        <v>195</v>
      </c>
      <c r="I47" s="77" t="s">
        <v>194</v>
      </c>
      <c r="J47" s="122">
        <v>50000</v>
      </c>
      <c r="K47" s="88" t="s">
        <v>193</v>
      </c>
      <c r="L47" s="126">
        <v>50000</v>
      </c>
      <c r="M47" s="86"/>
      <c r="N47" s="108">
        <f t="shared" si="1"/>
        <v>0</v>
      </c>
      <c r="O47" s="86"/>
    </row>
    <row r="48" s="62" customFormat="1" ht="24.95" customHeight="1" spans="1:15">
      <c r="A48" s="22">
        <v>43</v>
      </c>
      <c r="B48" s="77" t="s">
        <v>196</v>
      </c>
      <c r="C48" s="77" t="s">
        <v>197</v>
      </c>
      <c r="D48" s="97">
        <v>300000</v>
      </c>
      <c r="E48" s="82"/>
      <c r="F48" s="88">
        <v>45487</v>
      </c>
      <c r="G48" s="80"/>
      <c r="H48" s="98" t="s">
        <v>198</v>
      </c>
      <c r="I48" s="77" t="s">
        <v>197</v>
      </c>
      <c r="J48" s="122">
        <v>300000</v>
      </c>
      <c r="K48" s="88" t="s">
        <v>193</v>
      </c>
      <c r="L48" s="126">
        <v>300000</v>
      </c>
      <c r="M48" s="86"/>
      <c r="N48" s="108"/>
      <c r="O48" s="86"/>
    </row>
    <row r="49" s="62" customFormat="1" ht="24.95" customHeight="1" spans="1:15">
      <c r="A49" s="30">
        <v>44</v>
      </c>
      <c r="B49" s="77" t="s">
        <v>199</v>
      </c>
      <c r="C49" s="77" t="s">
        <v>200</v>
      </c>
      <c r="D49" s="97">
        <v>20000</v>
      </c>
      <c r="E49" s="82"/>
      <c r="F49" s="88" t="s">
        <v>201</v>
      </c>
      <c r="G49" s="80"/>
      <c r="H49" s="99" t="s">
        <v>202</v>
      </c>
      <c r="I49" s="77" t="s">
        <v>200</v>
      </c>
      <c r="J49" s="122">
        <v>20000</v>
      </c>
      <c r="K49" s="88" t="s">
        <v>203</v>
      </c>
      <c r="L49" s="126">
        <v>20000</v>
      </c>
      <c r="M49" s="86"/>
      <c r="N49" s="108"/>
      <c r="O49" s="86"/>
    </row>
    <row r="50" s="62" customFormat="1" ht="24.95" customHeight="1" spans="1:15">
      <c r="A50" s="30">
        <v>45</v>
      </c>
      <c r="B50" s="77" t="s">
        <v>199</v>
      </c>
      <c r="C50" s="77" t="s">
        <v>204</v>
      </c>
      <c r="D50" s="96">
        <v>30000</v>
      </c>
      <c r="E50" s="82"/>
      <c r="F50" s="88" t="s">
        <v>201</v>
      </c>
      <c r="G50" s="80"/>
      <c r="H50" s="99" t="s">
        <v>205</v>
      </c>
      <c r="I50" s="77" t="s">
        <v>204</v>
      </c>
      <c r="J50" s="122">
        <v>30000</v>
      </c>
      <c r="K50" s="88" t="s">
        <v>203</v>
      </c>
      <c r="L50" s="126">
        <v>30000</v>
      </c>
      <c r="M50" s="86"/>
      <c r="N50" s="108">
        <f t="shared" ref="N50:N66" si="2">D50-J50</f>
        <v>0</v>
      </c>
      <c r="O50" s="86"/>
    </row>
    <row r="51" s="62" customFormat="1" ht="26.25" customHeight="1" spans="1:15">
      <c r="A51" s="22">
        <v>46</v>
      </c>
      <c r="B51" s="71" t="s">
        <v>206</v>
      </c>
      <c r="C51" s="77" t="s">
        <v>207</v>
      </c>
      <c r="D51" s="96">
        <v>5000</v>
      </c>
      <c r="E51" s="82"/>
      <c r="F51" s="88">
        <v>45129</v>
      </c>
      <c r="G51" s="80"/>
      <c r="H51" s="92" t="s">
        <v>208</v>
      </c>
      <c r="I51" s="77" t="s">
        <v>207</v>
      </c>
      <c r="J51" s="122">
        <v>5000</v>
      </c>
      <c r="K51" s="88" t="s">
        <v>209</v>
      </c>
      <c r="L51" s="126">
        <v>5000</v>
      </c>
      <c r="M51" s="86"/>
      <c r="N51" s="108">
        <f t="shared" si="2"/>
        <v>0</v>
      </c>
      <c r="O51" s="86"/>
    </row>
    <row r="52" s="62" customFormat="1" ht="24.95" customHeight="1" spans="1:15">
      <c r="A52" s="30">
        <v>47</v>
      </c>
      <c r="B52" s="100" t="s">
        <v>210</v>
      </c>
      <c r="C52" s="77" t="s">
        <v>211</v>
      </c>
      <c r="D52" s="96">
        <v>2000</v>
      </c>
      <c r="E52" s="82"/>
      <c r="F52" s="88">
        <v>45131</v>
      </c>
      <c r="G52" s="80"/>
      <c r="H52" s="101" t="s">
        <v>212</v>
      </c>
      <c r="I52" s="77" t="s">
        <v>211</v>
      </c>
      <c r="J52" s="127">
        <v>2000</v>
      </c>
      <c r="K52" s="88" t="s">
        <v>209</v>
      </c>
      <c r="L52" s="128">
        <v>2000</v>
      </c>
      <c r="M52" s="86"/>
      <c r="N52" s="108">
        <f t="shared" si="2"/>
        <v>0</v>
      </c>
      <c r="O52" s="86"/>
    </row>
    <row r="53" s="65" customFormat="1" ht="24.95" customHeight="1" spans="1:15">
      <c r="A53" s="30">
        <v>48</v>
      </c>
      <c r="B53" s="100" t="s">
        <v>213</v>
      </c>
      <c r="C53" s="77" t="s">
        <v>214</v>
      </c>
      <c r="D53" s="96">
        <v>300000</v>
      </c>
      <c r="E53" s="82"/>
      <c r="F53" s="88">
        <v>45133</v>
      </c>
      <c r="G53" s="80"/>
      <c r="H53" s="92" t="s">
        <v>208</v>
      </c>
      <c r="I53" s="77" t="s">
        <v>214</v>
      </c>
      <c r="J53" s="127">
        <v>300000</v>
      </c>
      <c r="K53" s="88" t="s">
        <v>215</v>
      </c>
      <c r="L53" s="129">
        <v>300000</v>
      </c>
      <c r="M53" s="130"/>
      <c r="N53" s="131">
        <f t="shared" si="2"/>
        <v>0</v>
      </c>
      <c r="O53" s="130"/>
    </row>
    <row r="54" s="65" customFormat="1" ht="24.95" customHeight="1" spans="1:15">
      <c r="A54" s="22">
        <v>49</v>
      </c>
      <c r="B54" s="100" t="s">
        <v>216</v>
      </c>
      <c r="C54" s="77" t="s">
        <v>217</v>
      </c>
      <c r="D54" s="96">
        <v>30000</v>
      </c>
      <c r="E54" s="82"/>
      <c r="F54" s="102" t="s">
        <v>218</v>
      </c>
      <c r="G54" s="80"/>
      <c r="H54" s="101" t="s">
        <v>219</v>
      </c>
      <c r="I54" s="77" t="s">
        <v>217</v>
      </c>
      <c r="J54" s="127">
        <v>30000</v>
      </c>
      <c r="K54" s="79" t="s">
        <v>220</v>
      </c>
      <c r="L54" s="132">
        <v>30000</v>
      </c>
      <c r="M54" s="130"/>
      <c r="N54" s="131">
        <f t="shared" si="2"/>
        <v>0</v>
      </c>
      <c r="O54" s="86"/>
    </row>
    <row r="55" s="62" customFormat="1" ht="24.95" customHeight="1" spans="1:15">
      <c r="A55" s="30">
        <v>50</v>
      </c>
      <c r="B55" s="77" t="s">
        <v>221</v>
      </c>
      <c r="C55" s="77" t="s">
        <v>222</v>
      </c>
      <c r="D55" s="96">
        <v>6000</v>
      </c>
      <c r="E55" s="82"/>
      <c r="F55" s="102" t="s">
        <v>223</v>
      </c>
      <c r="G55" s="80"/>
      <c r="H55" s="101" t="s">
        <v>224</v>
      </c>
      <c r="I55" s="77" t="s">
        <v>222</v>
      </c>
      <c r="J55" s="127">
        <v>6000</v>
      </c>
      <c r="K55" s="79" t="s">
        <v>225</v>
      </c>
      <c r="L55" s="132">
        <v>6000</v>
      </c>
      <c r="M55" s="86"/>
      <c r="N55" s="108">
        <f t="shared" si="2"/>
        <v>0</v>
      </c>
      <c r="O55" s="86"/>
    </row>
    <row r="56" s="62" customFormat="1" ht="24.95" customHeight="1" spans="1:15">
      <c r="A56" s="30">
        <v>51</v>
      </c>
      <c r="B56" s="77" t="s">
        <v>226</v>
      </c>
      <c r="C56" s="77" t="s">
        <v>207</v>
      </c>
      <c r="D56" s="96">
        <v>3000</v>
      </c>
      <c r="E56" s="82"/>
      <c r="F56" s="102" t="s">
        <v>227</v>
      </c>
      <c r="G56" s="80"/>
      <c r="H56" s="101" t="s">
        <v>208</v>
      </c>
      <c r="I56" s="77" t="s">
        <v>207</v>
      </c>
      <c r="J56" s="127">
        <v>3000</v>
      </c>
      <c r="K56" s="79" t="s">
        <v>228</v>
      </c>
      <c r="L56" s="129">
        <v>3000</v>
      </c>
      <c r="M56" s="86"/>
      <c r="N56" s="108">
        <f t="shared" si="2"/>
        <v>0</v>
      </c>
      <c r="O56" s="86"/>
    </row>
    <row r="57" s="65" customFormat="1" ht="24.95" customHeight="1" spans="1:15">
      <c r="A57" s="22">
        <v>52</v>
      </c>
      <c r="B57" s="100" t="s">
        <v>229</v>
      </c>
      <c r="C57" s="77" t="s">
        <v>185</v>
      </c>
      <c r="D57" s="96">
        <v>100000</v>
      </c>
      <c r="E57" s="82"/>
      <c r="F57" s="102" t="s">
        <v>230</v>
      </c>
      <c r="G57" s="80"/>
      <c r="H57" s="95" t="s">
        <v>184</v>
      </c>
      <c r="I57" s="77" t="s">
        <v>185</v>
      </c>
      <c r="J57" s="127">
        <v>100000</v>
      </c>
      <c r="K57" s="88" t="s">
        <v>215</v>
      </c>
      <c r="L57" s="132">
        <v>100000</v>
      </c>
      <c r="M57" s="130"/>
      <c r="N57" s="131">
        <f t="shared" si="2"/>
        <v>0</v>
      </c>
      <c r="O57" s="130"/>
    </row>
    <row r="58" ht="24.95" customHeight="1" spans="1:15">
      <c r="A58" s="30">
        <v>53</v>
      </c>
      <c r="B58" s="100" t="s">
        <v>231</v>
      </c>
      <c r="C58" s="77" t="s">
        <v>232</v>
      </c>
      <c r="D58" s="96">
        <v>5000</v>
      </c>
      <c r="E58" s="82"/>
      <c r="F58" s="102" t="s">
        <v>233</v>
      </c>
      <c r="G58" s="80"/>
      <c r="H58" s="101" t="s">
        <v>124</v>
      </c>
      <c r="I58" s="77" t="s">
        <v>232</v>
      </c>
      <c r="J58" s="127">
        <v>5000</v>
      </c>
      <c r="K58" s="112">
        <v>45529</v>
      </c>
      <c r="L58" s="133">
        <v>86600</v>
      </c>
      <c r="M58" s="42"/>
      <c r="N58" s="57">
        <f t="shared" si="2"/>
        <v>0</v>
      </c>
      <c r="O58" s="42"/>
    </row>
    <row r="59" ht="24.95" customHeight="1" spans="1:15">
      <c r="A59" s="30">
        <v>54</v>
      </c>
      <c r="B59" s="100" t="s">
        <v>234</v>
      </c>
      <c r="C59" s="77" t="s">
        <v>232</v>
      </c>
      <c r="D59" s="96">
        <v>2600</v>
      </c>
      <c r="E59" s="82"/>
      <c r="F59" s="102" t="s">
        <v>235</v>
      </c>
      <c r="G59" s="80"/>
      <c r="H59" s="101" t="s">
        <v>124</v>
      </c>
      <c r="I59" s="77" t="s">
        <v>232</v>
      </c>
      <c r="J59" s="127">
        <v>2600</v>
      </c>
      <c r="K59" s="114"/>
      <c r="L59" s="134"/>
      <c r="M59" s="42"/>
      <c r="N59" s="57">
        <f t="shared" si="2"/>
        <v>0</v>
      </c>
      <c r="O59" s="42"/>
    </row>
    <row r="60" ht="24.95" customHeight="1" spans="1:15">
      <c r="A60" s="22">
        <v>55</v>
      </c>
      <c r="B60" s="100" t="s">
        <v>236</v>
      </c>
      <c r="C60" s="77" t="s">
        <v>232</v>
      </c>
      <c r="D60" s="96">
        <v>20000</v>
      </c>
      <c r="E60" s="82"/>
      <c r="F60" s="102" t="s">
        <v>235</v>
      </c>
      <c r="G60" s="80"/>
      <c r="H60" s="101" t="s">
        <v>124</v>
      </c>
      <c r="I60" s="77" t="s">
        <v>232</v>
      </c>
      <c r="J60" s="127">
        <v>20000</v>
      </c>
      <c r="K60" s="114"/>
      <c r="L60" s="134"/>
      <c r="M60" s="42"/>
      <c r="N60" s="57">
        <f t="shared" si="2"/>
        <v>0</v>
      </c>
      <c r="O60" s="42"/>
    </row>
    <row r="61" ht="24.95" customHeight="1" spans="1:15">
      <c r="A61" s="30">
        <v>56</v>
      </c>
      <c r="B61" s="100" t="s">
        <v>237</v>
      </c>
      <c r="C61" s="77" t="s">
        <v>232</v>
      </c>
      <c r="D61" s="96">
        <v>5000</v>
      </c>
      <c r="E61" s="82"/>
      <c r="F61" s="102" t="s">
        <v>235</v>
      </c>
      <c r="G61" s="80"/>
      <c r="H61" s="101" t="s">
        <v>124</v>
      </c>
      <c r="I61" s="77" t="s">
        <v>232</v>
      </c>
      <c r="J61" s="127">
        <v>5000</v>
      </c>
      <c r="K61" s="114"/>
      <c r="L61" s="134"/>
      <c r="M61" s="42"/>
      <c r="N61" s="57">
        <f t="shared" si="2"/>
        <v>0</v>
      </c>
      <c r="O61" s="42"/>
    </row>
    <row r="62" ht="24.95" customHeight="1" spans="1:15">
      <c r="A62" s="30">
        <v>57</v>
      </c>
      <c r="B62" s="100" t="s">
        <v>238</v>
      </c>
      <c r="C62" s="77" t="s">
        <v>232</v>
      </c>
      <c r="D62" s="96">
        <v>5000</v>
      </c>
      <c r="E62" s="82"/>
      <c r="F62" s="102" t="s">
        <v>239</v>
      </c>
      <c r="G62" s="80"/>
      <c r="H62" s="101" t="s">
        <v>124</v>
      </c>
      <c r="I62" s="77" t="s">
        <v>232</v>
      </c>
      <c r="J62" s="127">
        <v>5000</v>
      </c>
      <c r="K62" s="114"/>
      <c r="L62" s="134"/>
      <c r="M62" s="42"/>
      <c r="N62" s="57">
        <f t="shared" si="2"/>
        <v>0</v>
      </c>
      <c r="O62" s="42"/>
    </row>
    <row r="63" ht="24.95" customHeight="1" spans="1:15">
      <c r="A63" s="22">
        <v>58</v>
      </c>
      <c r="B63" s="77" t="s">
        <v>240</v>
      </c>
      <c r="C63" s="77" t="s">
        <v>232</v>
      </c>
      <c r="D63" s="96">
        <v>10000</v>
      </c>
      <c r="E63" s="82"/>
      <c r="F63" s="102" t="s">
        <v>241</v>
      </c>
      <c r="G63" s="80"/>
      <c r="H63" s="101" t="s">
        <v>124</v>
      </c>
      <c r="I63" s="77" t="s">
        <v>232</v>
      </c>
      <c r="J63" s="127">
        <v>10000</v>
      </c>
      <c r="K63" s="114"/>
      <c r="L63" s="134"/>
      <c r="M63" s="42"/>
      <c r="N63" s="57">
        <f t="shared" si="2"/>
        <v>0</v>
      </c>
      <c r="O63" s="42"/>
    </row>
    <row r="64" ht="24.95" customHeight="1" spans="1:15">
      <c r="A64" s="30">
        <v>59</v>
      </c>
      <c r="B64" s="77" t="s">
        <v>242</v>
      </c>
      <c r="C64" s="77" t="s">
        <v>232</v>
      </c>
      <c r="D64" s="96">
        <v>4000</v>
      </c>
      <c r="E64" s="82"/>
      <c r="F64" s="102" t="s">
        <v>243</v>
      </c>
      <c r="G64" s="80"/>
      <c r="H64" s="101" t="s">
        <v>124</v>
      </c>
      <c r="I64" s="77" t="s">
        <v>232</v>
      </c>
      <c r="J64" s="127">
        <v>4000</v>
      </c>
      <c r="K64" s="114"/>
      <c r="L64" s="134"/>
      <c r="M64" s="42"/>
      <c r="N64" s="57">
        <f t="shared" si="2"/>
        <v>0</v>
      </c>
      <c r="O64" s="42"/>
    </row>
    <row r="65" ht="24.95" customHeight="1" spans="1:15">
      <c r="A65" s="30">
        <v>60</v>
      </c>
      <c r="B65" s="77" t="s">
        <v>244</v>
      </c>
      <c r="C65" s="77" t="s">
        <v>232</v>
      </c>
      <c r="D65" s="96">
        <v>5000</v>
      </c>
      <c r="E65" s="82"/>
      <c r="F65" s="102" t="s">
        <v>245</v>
      </c>
      <c r="G65" s="80"/>
      <c r="H65" s="101" t="s">
        <v>124</v>
      </c>
      <c r="I65" s="77" t="s">
        <v>232</v>
      </c>
      <c r="J65" s="127">
        <v>5000</v>
      </c>
      <c r="K65" s="114"/>
      <c r="L65" s="134"/>
      <c r="M65" s="42"/>
      <c r="N65" s="57">
        <f t="shared" si="2"/>
        <v>0</v>
      </c>
      <c r="O65" s="42"/>
    </row>
    <row r="66" ht="24.95" customHeight="1" spans="1:15">
      <c r="A66" s="22">
        <v>61</v>
      </c>
      <c r="B66" s="77" t="s">
        <v>246</v>
      </c>
      <c r="C66" s="77" t="s">
        <v>232</v>
      </c>
      <c r="D66" s="93">
        <v>30000</v>
      </c>
      <c r="E66" s="82"/>
      <c r="F66" s="102" t="s">
        <v>247</v>
      </c>
      <c r="G66" s="80"/>
      <c r="H66" s="101" t="s">
        <v>124</v>
      </c>
      <c r="I66" s="77" t="s">
        <v>232</v>
      </c>
      <c r="J66" s="127">
        <v>30000</v>
      </c>
      <c r="K66" s="119"/>
      <c r="L66" s="155"/>
      <c r="M66" s="42"/>
      <c r="N66" s="57">
        <f t="shared" si="2"/>
        <v>0</v>
      </c>
      <c r="O66" s="42"/>
    </row>
    <row r="67" ht="24.95" customHeight="1" spans="1:15">
      <c r="A67" s="30">
        <v>62</v>
      </c>
      <c r="B67" s="100" t="s">
        <v>248</v>
      </c>
      <c r="C67" s="77" t="s">
        <v>249</v>
      </c>
      <c r="D67" s="96">
        <v>200000</v>
      </c>
      <c r="E67" s="135"/>
      <c r="F67" s="102" t="s">
        <v>239</v>
      </c>
      <c r="G67" s="80"/>
      <c r="H67" s="101" t="s">
        <v>250</v>
      </c>
      <c r="I67" s="77" t="s">
        <v>249</v>
      </c>
      <c r="J67" s="127">
        <v>200000</v>
      </c>
      <c r="K67" s="79" t="s">
        <v>251</v>
      </c>
      <c r="L67" s="129">
        <v>200000</v>
      </c>
      <c r="M67" s="42"/>
      <c r="N67" s="57"/>
      <c r="O67" s="42"/>
    </row>
    <row r="68" ht="24.95" customHeight="1" spans="1:15">
      <c r="A68" s="30">
        <v>63</v>
      </c>
      <c r="B68" s="100" t="s">
        <v>237</v>
      </c>
      <c r="C68" s="77" t="s">
        <v>252</v>
      </c>
      <c r="D68" s="96">
        <v>5000</v>
      </c>
      <c r="E68" s="82"/>
      <c r="F68" s="102" t="s">
        <v>241</v>
      </c>
      <c r="G68" s="80"/>
      <c r="H68" s="101" t="s">
        <v>212</v>
      </c>
      <c r="I68" s="77" t="s">
        <v>252</v>
      </c>
      <c r="J68" s="127">
        <v>5000</v>
      </c>
      <c r="K68" s="79" t="s">
        <v>209</v>
      </c>
      <c r="L68" s="129">
        <v>5000</v>
      </c>
      <c r="M68" s="42"/>
      <c r="N68" s="57"/>
      <c r="O68" s="42"/>
    </row>
    <row r="69" s="65" customFormat="1" ht="24.95" customHeight="1" spans="1:15">
      <c r="A69" s="22">
        <v>64</v>
      </c>
      <c r="B69" s="77" t="s">
        <v>253</v>
      </c>
      <c r="C69" s="77" t="s">
        <v>254</v>
      </c>
      <c r="D69" s="96">
        <v>70000</v>
      </c>
      <c r="E69" s="82"/>
      <c r="F69" s="102" t="s">
        <v>255</v>
      </c>
      <c r="G69" s="80"/>
      <c r="H69" s="101" t="s">
        <v>250</v>
      </c>
      <c r="I69" s="77" t="s">
        <v>254</v>
      </c>
      <c r="J69" s="127">
        <v>70000</v>
      </c>
      <c r="K69" s="79" t="s">
        <v>228</v>
      </c>
      <c r="L69" s="129">
        <v>70000</v>
      </c>
      <c r="M69" s="130"/>
      <c r="N69" s="131">
        <f t="shared" ref="N69:N72" si="3">D69-J69</f>
        <v>0</v>
      </c>
      <c r="O69" s="130"/>
    </row>
    <row r="70" s="65" customFormat="1" ht="24.95" customHeight="1" spans="1:15">
      <c r="A70" s="30">
        <v>65</v>
      </c>
      <c r="B70" s="77" t="s">
        <v>256</v>
      </c>
      <c r="C70" s="77" t="s">
        <v>257</v>
      </c>
      <c r="D70" s="96">
        <v>30000</v>
      </c>
      <c r="E70" s="82"/>
      <c r="F70" s="102" t="s">
        <v>258</v>
      </c>
      <c r="G70" s="80"/>
      <c r="H70" s="101" t="s">
        <v>259</v>
      </c>
      <c r="I70" s="77" t="s">
        <v>257</v>
      </c>
      <c r="J70" s="127">
        <v>30000</v>
      </c>
      <c r="K70" s="79" t="s">
        <v>228</v>
      </c>
      <c r="L70" s="129">
        <v>30000</v>
      </c>
      <c r="M70" s="130"/>
      <c r="N70" s="131">
        <f t="shared" si="3"/>
        <v>0</v>
      </c>
      <c r="O70" s="130"/>
    </row>
    <row r="71" s="62" customFormat="1" ht="24.95" customHeight="1" spans="1:15">
      <c r="A71" s="30">
        <v>66</v>
      </c>
      <c r="B71" s="77" t="s">
        <v>17</v>
      </c>
      <c r="C71" s="77" t="s">
        <v>260</v>
      </c>
      <c r="D71" s="136">
        <v>6200</v>
      </c>
      <c r="E71" s="82"/>
      <c r="F71" s="77" t="s">
        <v>261</v>
      </c>
      <c r="G71" s="80"/>
      <c r="H71" s="77" t="s">
        <v>14</v>
      </c>
      <c r="I71" s="77" t="s">
        <v>260</v>
      </c>
      <c r="J71" s="127">
        <v>6200</v>
      </c>
      <c r="K71" s="79" t="s">
        <v>15</v>
      </c>
      <c r="L71" s="156" t="s">
        <v>262</v>
      </c>
      <c r="M71" s="86"/>
      <c r="N71" s="108">
        <f t="shared" si="3"/>
        <v>0</v>
      </c>
      <c r="O71" s="86"/>
    </row>
    <row r="72" s="62" customFormat="1" ht="24.95" customHeight="1" spans="1:15">
      <c r="A72" s="22">
        <v>67</v>
      </c>
      <c r="B72" s="77" t="s">
        <v>12</v>
      </c>
      <c r="C72" s="77" t="s">
        <v>260</v>
      </c>
      <c r="D72" s="136">
        <v>4500</v>
      </c>
      <c r="E72" s="82"/>
      <c r="F72" s="77" t="s">
        <v>263</v>
      </c>
      <c r="G72" s="80"/>
      <c r="H72" s="77" t="s">
        <v>14</v>
      </c>
      <c r="I72" s="77" t="s">
        <v>260</v>
      </c>
      <c r="J72" s="127">
        <v>4500</v>
      </c>
      <c r="K72" s="79" t="s">
        <v>15</v>
      </c>
      <c r="L72" s="157"/>
      <c r="M72" s="86"/>
      <c r="N72" s="108">
        <f t="shared" si="3"/>
        <v>0</v>
      </c>
      <c r="O72" s="86"/>
    </row>
    <row r="73" s="62" customFormat="1" ht="24.95" customHeight="1" spans="1:15">
      <c r="A73" s="30">
        <v>68</v>
      </c>
      <c r="B73" s="77" t="s">
        <v>16</v>
      </c>
      <c r="C73" s="77" t="s">
        <v>260</v>
      </c>
      <c r="D73" s="93">
        <v>3650</v>
      </c>
      <c r="E73" s="82"/>
      <c r="F73" s="102" t="s">
        <v>264</v>
      </c>
      <c r="G73" s="80"/>
      <c r="H73" s="101" t="s">
        <v>14</v>
      </c>
      <c r="I73" s="77" t="s">
        <v>260</v>
      </c>
      <c r="J73" s="127">
        <v>3650</v>
      </c>
      <c r="K73" s="79" t="s">
        <v>15</v>
      </c>
      <c r="L73" s="157"/>
      <c r="M73" s="86"/>
      <c r="N73" s="108"/>
      <c r="O73" s="86"/>
    </row>
    <row r="74" s="62" customFormat="1" ht="24.95" customHeight="1" spans="1:15">
      <c r="A74" s="30">
        <v>69</v>
      </c>
      <c r="B74" s="137" t="s">
        <v>18</v>
      </c>
      <c r="C74" s="138" t="s">
        <v>260</v>
      </c>
      <c r="D74" s="139">
        <v>2050</v>
      </c>
      <c r="E74" s="140"/>
      <c r="F74" s="141">
        <v>45229</v>
      </c>
      <c r="G74" s="75"/>
      <c r="H74" s="142" t="s">
        <v>14</v>
      </c>
      <c r="I74" s="138" t="s">
        <v>260</v>
      </c>
      <c r="J74" s="158">
        <v>2050</v>
      </c>
      <c r="K74" s="159" t="s">
        <v>15</v>
      </c>
      <c r="L74" s="160"/>
      <c r="M74" s="161"/>
      <c r="N74" s="108"/>
      <c r="O74" s="86"/>
    </row>
    <row r="75" s="65" customFormat="1" ht="24.95" customHeight="1" spans="1:15">
      <c r="A75" s="22">
        <v>70</v>
      </c>
      <c r="B75" s="77" t="s">
        <v>265</v>
      </c>
      <c r="C75" s="77" t="s">
        <v>266</v>
      </c>
      <c r="D75" s="96">
        <v>100000</v>
      </c>
      <c r="E75" s="82"/>
      <c r="F75" s="102" t="s">
        <v>267</v>
      </c>
      <c r="G75" s="80"/>
      <c r="H75" s="101" t="s">
        <v>131</v>
      </c>
      <c r="I75" s="77" t="s">
        <v>266</v>
      </c>
      <c r="J75" s="127">
        <v>100000</v>
      </c>
      <c r="K75" s="79" t="s">
        <v>251</v>
      </c>
      <c r="L75" s="129">
        <v>100000</v>
      </c>
      <c r="M75" s="130"/>
      <c r="N75" s="131">
        <f t="shared" ref="N75:N86" si="4">D75-J75</f>
        <v>0</v>
      </c>
      <c r="O75" s="130"/>
    </row>
    <row r="76" s="62" customFormat="1" ht="24.95" customHeight="1" spans="1:15">
      <c r="A76" s="30">
        <v>71</v>
      </c>
      <c r="B76" s="77" t="s">
        <v>268</v>
      </c>
      <c r="C76" s="77" t="s">
        <v>269</v>
      </c>
      <c r="D76" s="97">
        <v>30000</v>
      </c>
      <c r="E76" s="82"/>
      <c r="F76" s="77" t="s">
        <v>270</v>
      </c>
      <c r="G76" s="80"/>
      <c r="H76" s="101" t="s">
        <v>195</v>
      </c>
      <c r="I76" s="77" t="s">
        <v>269</v>
      </c>
      <c r="J76" s="127">
        <v>30000</v>
      </c>
      <c r="K76" s="79" t="s">
        <v>271</v>
      </c>
      <c r="L76" s="128">
        <v>30000</v>
      </c>
      <c r="M76" s="86"/>
      <c r="N76" s="108">
        <f t="shared" si="4"/>
        <v>0</v>
      </c>
      <c r="O76" s="86"/>
    </row>
    <row r="77" s="65" customFormat="1" ht="24.95" customHeight="1" spans="1:15">
      <c r="A77" s="30">
        <v>72</v>
      </c>
      <c r="B77" s="77" t="s">
        <v>191</v>
      </c>
      <c r="C77" s="77" t="s">
        <v>269</v>
      </c>
      <c r="D77" s="96">
        <v>100000</v>
      </c>
      <c r="E77" s="82"/>
      <c r="F77" s="102" t="s">
        <v>270</v>
      </c>
      <c r="G77" s="80"/>
      <c r="H77" s="101" t="s">
        <v>195</v>
      </c>
      <c r="I77" s="77" t="s">
        <v>269</v>
      </c>
      <c r="J77" s="127">
        <v>100000</v>
      </c>
      <c r="K77" s="79" t="s">
        <v>272</v>
      </c>
      <c r="L77" s="128">
        <v>100000</v>
      </c>
      <c r="M77" s="130"/>
      <c r="N77" s="131">
        <f t="shared" si="4"/>
        <v>0</v>
      </c>
      <c r="O77" s="130"/>
    </row>
    <row r="78" s="65" customFormat="1" ht="24.95" customHeight="1" spans="1:15">
      <c r="A78" s="22">
        <v>73</v>
      </c>
      <c r="B78" s="77" t="s">
        <v>273</v>
      </c>
      <c r="C78" s="77" t="s">
        <v>274</v>
      </c>
      <c r="D78" s="96">
        <v>900</v>
      </c>
      <c r="E78" s="82"/>
      <c r="F78" s="143">
        <v>45210</v>
      </c>
      <c r="G78" s="80"/>
      <c r="H78" s="101" t="s">
        <v>208</v>
      </c>
      <c r="I78" s="77" t="s">
        <v>274</v>
      </c>
      <c r="J78" s="127">
        <v>900</v>
      </c>
      <c r="K78" s="162" t="s">
        <v>275</v>
      </c>
      <c r="L78" s="163">
        <v>121415.88</v>
      </c>
      <c r="M78" s="130"/>
      <c r="N78" s="131">
        <f t="shared" si="4"/>
        <v>0</v>
      </c>
      <c r="O78" s="130"/>
    </row>
    <row r="79" s="65" customFormat="1" ht="24.95" customHeight="1" spans="1:15">
      <c r="A79" s="30">
        <v>74</v>
      </c>
      <c r="B79" s="77" t="s">
        <v>276</v>
      </c>
      <c r="C79" s="77" t="s">
        <v>274</v>
      </c>
      <c r="D79" s="96">
        <v>600</v>
      </c>
      <c r="E79" s="82"/>
      <c r="F79" s="143">
        <v>45210</v>
      </c>
      <c r="G79" s="80"/>
      <c r="H79" s="101" t="s">
        <v>208</v>
      </c>
      <c r="I79" s="77" t="s">
        <v>274</v>
      </c>
      <c r="J79" s="127">
        <v>600</v>
      </c>
      <c r="K79" s="164"/>
      <c r="L79" s="165"/>
      <c r="M79" s="130"/>
      <c r="N79" s="131">
        <f t="shared" si="4"/>
        <v>0</v>
      </c>
      <c r="O79" s="130"/>
    </row>
    <row r="80" s="65" customFormat="1" ht="24.95" customHeight="1" spans="1:15">
      <c r="A80" s="30">
        <v>75</v>
      </c>
      <c r="B80" s="77" t="s">
        <v>277</v>
      </c>
      <c r="C80" s="77" t="s">
        <v>274</v>
      </c>
      <c r="D80" s="96">
        <v>2900</v>
      </c>
      <c r="E80" s="82"/>
      <c r="F80" s="143">
        <v>45210</v>
      </c>
      <c r="G80" s="80"/>
      <c r="H80" s="101" t="s">
        <v>208</v>
      </c>
      <c r="I80" s="77" t="s">
        <v>274</v>
      </c>
      <c r="J80" s="127">
        <v>2900</v>
      </c>
      <c r="K80" s="164"/>
      <c r="L80" s="165"/>
      <c r="M80" s="130"/>
      <c r="N80" s="131">
        <f t="shared" si="4"/>
        <v>0</v>
      </c>
      <c r="O80" s="130"/>
    </row>
    <row r="81" s="65" customFormat="1" ht="24.95" customHeight="1" spans="1:15">
      <c r="A81" s="22">
        <v>76</v>
      </c>
      <c r="B81" s="77" t="s">
        <v>278</v>
      </c>
      <c r="C81" s="77" t="s">
        <v>274</v>
      </c>
      <c r="D81" s="96">
        <v>9100</v>
      </c>
      <c r="E81" s="82"/>
      <c r="F81" s="143">
        <v>45210</v>
      </c>
      <c r="G81" s="80"/>
      <c r="H81" s="101" t="s">
        <v>208</v>
      </c>
      <c r="I81" s="77" t="s">
        <v>274</v>
      </c>
      <c r="J81" s="127">
        <v>9100</v>
      </c>
      <c r="K81" s="164"/>
      <c r="L81" s="165"/>
      <c r="M81" s="130"/>
      <c r="N81" s="131">
        <f t="shared" si="4"/>
        <v>0</v>
      </c>
      <c r="O81" s="130"/>
    </row>
    <row r="82" s="65" customFormat="1" ht="24.95" customHeight="1" spans="1:15">
      <c r="A82" s="30">
        <v>77</v>
      </c>
      <c r="B82" s="77" t="s">
        <v>279</v>
      </c>
      <c r="C82" s="77" t="s">
        <v>274</v>
      </c>
      <c r="D82" s="96">
        <v>11140</v>
      </c>
      <c r="E82" s="82"/>
      <c r="F82" s="143">
        <v>45210</v>
      </c>
      <c r="G82" s="80"/>
      <c r="H82" s="101" t="s">
        <v>208</v>
      </c>
      <c r="I82" s="77" t="s">
        <v>274</v>
      </c>
      <c r="J82" s="127">
        <v>11140</v>
      </c>
      <c r="K82" s="164"/>
      <c r="L82" s="165"/>
      <c r="M82" s="130"/>
      <c r="N82" s="131">
        <f t="shared" si="4"/>
        <v>0</v>
      </c>
      <c r="O82" s="130"/>
    </row>
    <row r="83" s="65" customFormat="1" ht="24.95" customHeight="1" spans="1:15">
      <c r="A83" s="30">
        <v>78</v>
      </c>
      <c r="B83" s="77" t="s">
        <v>280</v>
      </c>
      <c r="C83" s="77" t="s">
        <v>274</v>
      </c>
      <c r="D83" s="96">
        <v>96775.88</v>
      </c>
      <c r="E83" s="82"/>
      <c r="F83" s="143">
        <v>45218</v>
      </c>
      <c r="G83" s="80"/>
      <c r="H83" s="101" t="s">
        <v>208</v>
      </c>
      <c r="I83" s="77" t="s">
        <v>274</v>
      </c>
      <c r="J83" s="127">
        <v>96775.88</v>
      </c>
      <c r="K83" s="166"/>
      <c r="L83" s="167"/>
      <c r="M83" s="130"/>
      <c r="N83" s="131">
        <f t="shared" si="4"/>
        <v>0</v>
      </c>
      <c r="O83" s="130"/>
    </row>
    <row r="84" s="65" customFormat="1" ht="24.95" customHeight="1" spans="1:15">
      <c r="A84" s="22">
        <v>79</v>
      </c>
      <c r="B84" s="77" t="s">
        <v>281</v>
      </c>
      <c r="C84" s="77" t="s">
        <v>282</v>
      </c>
      <c r="D84" s="97">
        <v>100000</v>
      </c>
      <c r="E84" s="82"/>
      <c r="F84" s="143">
        <v>45222</v>
      </c>
      <c r="G84" s="80"/>
      <c r="H84" s="101" t="s">
        <v>205</v>
      </c>
      <c r="I84" s="77" t="s">
        <v>282</v>
      </c>
      <c r="J84" s="127">
        <v>100000</v>
      </c>
      <c r="K84" s="79" t="s">
        <v>283</v>
      </c>
      <c r="L84" s="128">
        <v>100000</v>
      </c>
      <c r="M84" s="130"/>
      <c r="N84" s="131">
        <f t="shared" si="4"/>
        <v>0</v>
      </c>
      <c r="O84" s="130"/>
    </row>
    <row r="85" s="65" customFormat="1" ht="24.95" customHeight="1" spans="1:15">
      <c r="A85" s="30">
        <v>80</v>
      </c>
      <c r="B85" s="77" t="s">
        <v>284</v>
      </c>
      <c r="C85" s="77" t="s">
        <v>285</v>
      </c>
      <c r="D85" s="97">
        <v>35137</v>
      </c>
      <c r="E85" s="82"/>
      <c r="F85" s="143">
        <v>45224</v>
      </c>
      <c r="G85" s="80"/>
      <c r="H85" s="101" t="s">
        <v>286</v>
      </c>
      <c r="I85" s="77" t="s">
        <v>285</v>
      </c>
      <c r="J85" s="127">
        <v>35137</v>
      </c>
      <c r="K85" s="79" t="s">
        <v>287</v>
      </c>
      <c r="L85" s="128">
        <v>35137</v>
      </c>
      <c r="M85" s="130"/>
      <c r="N85" s="131">
        <f t="shared" si="4"/>
        <v>0</v>
      </c>
      <c r="O85" s="130"/>
    </row>
    <row r="86" s="61" customFormat="1" ht="24.95" customHeight="1" spans="1:15">
      <c r="A86" s="30">
        <v>81</v>
      </c>
      <c r="B86" s="71" t="s">
        <v>288</v>
      </c>
      <c r="C86" s="71" t="s">
        <v>40</v>
      </c>
      <c r="D86" s="136">
        <v>100000</v>
      </c>
      <c r="E86" s="73"/>
      <c r="F86" s="94">
        <v>45230</v>
      </c>
      <c r="G86" s="75"/>
      <c r="H86" s="149" t="s">
        <v>289</v>
      </c>
      <c r="I86" s="71" t="s">
        <v>40</v>
      </c>
      <c r="J86" s="127">
        <v>100000</v>
      </c>
      <c r="K86" s="171" t="s">
        <v>290</v>
      </c>
      <c r="L86" s="172">
        <v>800000</v>
      </c>
      <c r="M86" s="75"/>
      <c r="N86" s="106">
        <f t="shared" si="4"/>
        <v>0</v>
      </c>
      <c r="O86" s="173"/>
    </row>
    <row r="87" ht="24.95" customHeight="1" spans="1:15">
      <c r="A87" s="22">
        <v>82</v>
      </c>
      <c r="B87" s="71" t="s">
        <v>291</v>
      </c>
      <c r="C87" s="71" t="s">
        <v>40</v>
      </c>
      <c r="D87" s="136">
        <v>10000</v>
      </c>
      <c r="E87" s="73"/>
      <c r="F87" s="94">
        <v>45231</v>
      </c>
      <c r="G87" s="75"/>
      <c r="H87" s="149" t="s">
        <v>289</v>
      </c>
      <c r="I87" s="71" t="s">
        <v>40</v>
      </c>
      <c r="J87" s="127">
        <v>10000</v>
      </c>
      <c r="K87" s="174"/>
      <c r="L87" s="175"/>
      <c r="M87" s="42"/>
      <c r="N87" s="57" t="e">
        <f>#REF!-#REF!</f>
        <v>#REF!</v>
      </c>
      <c r="O87" s="42"/>
    </row>
    <row r="88" ht="24.95" customHeight="1" spans="1:15">
      <c r="A88" s="30">
        <v>83</v>
      </c>
      <c r="B88" s="71" t="s">
        <v>292</v>
      </c>
      <c r="C88" s="71" t="s">
        <v>40</v>
      </c>
      <c r="D88" s="150">
        <v>10000</v>
      </c>
      <c r="E88" s="73"/>
      <c r="F88" s="151">
        <v>45232</v>
      </c>
      <c r="G88" s="75"/>
      <c r="H88" s="149" t="s">
        <v>289</v>
      </c>
      <c r="I88" s="71" t="s">
        <v>40</v>
      </c>
      <c r="J88" s="127">
        <v>10000</v>
      </c>
      <c r="K88" s="174"/>
      <c r="L88" s="175"/>
      <c r="M88" s="42"/>
      <c r="N88" s="57" t="e">
        <f>#REF!-#REF!</f>
        <v>#REF!</v>
      </c>
      <c r="O88" s="42"/>
    </row>
    <row r="89" ht="24.95" customHeight="1" spans="1:15">
      <c r="A89" s="30">
        <v>84</v>
      </c>
      <c r="B89" s="71" t="s">
        <v>31</v>
      </c>
      <c r="C89" s="71" t="s">
        <v>40</v>
      </c>
      <c r="D89" s="150">
        <v>10000</v>
      </c>
      <c r="E89" s="73"/>
      <c r="F89" s="151">
        <v>45232</v>
      </c>
      <c r="G89" s="75"/>
      <c r="H89" s="149" t="s">
        <v>289</v>
      </c>
      <c r="I89" s="71" t="s">
        <v>40</v>
      </c>
      <c r="J89" s="127">
        <v>10000</v>
      </c>
      <c r="K89" s="174"/>
      <c r="L89" s="175"/>
      <c r="M89" s="176"/>
      <c r="N89" s="57" t="e">
        <f>#REF!-#REF!</f>
        <v>#REF!</v>
      </c>
      <c r="O89" s="42"/>
    </row>
    <row r="90" s="61" customFormat="1" ht="24.95" customHeight="1" spans="1:15">
      <c r="A90" s="22">
        <v>85</v>
      </c>
      <c r="B90" s="71" t="s">
        <v>293</v>
      </c>
      <c r="C90" s="71" t="s">
        <v>40</v>
      </c>
      <c r="D90" s="136">
        <v>20000</v>
      </c>
      <c r="E90" s="152"/>
      <c r="F90" s="71">
        <v>45230</v>
      </c>
      <c r="G90" s="153"/>
      <c r="H90" s="149" t="s">
        <v>289</v>
      </c>
      <c r="I90" s="71" t="s">
        <v>40</v>
      </c>
      <c r="J90" s="136">
        <v>20000</v>
      </c>
      <c r="K90" s="174"/>
      <c r="L90" s="175"/>
      <c r="M90" s="75"/>
      <c r="N90" s="106">
        <f>D90-J90</f>
        <v>0</v>
      </c>
      <c r="O90" s="177"/>
    </row>
    <row r="91" ht="24.95" customHeight="1" spans="1:15">
      <c r="A91" s="30">
        <v>86</v>
      </c>
      <c r="B91" s="71" t="s">
        <v>294</v>
      </c>
      <c r="C91" s="71" t="s">
        <v>40</v>
      </c>
      <c r="D91" s="136">
        <v>240000</v>
      </c>
      <c r="E91" s="73"/>
      <c r="F91" s="94">
        <v>45231</v>
      </c>
      <c r="G91" s="75"/>
      <c r="H91" s="149" t="s">
        <v>289</v>
      </c>
      <c r="I91" s="71" t="s">
        <v>40</v>
      </c>
      <c r="J91" s="127">
        <v>240000</v>
      </c>
      <c r="K91" s="174"/>
      <c r="L91" s="175"/>
      <c r="M91" s="176"/>
      <c r="N91" s="57"/>
      <c r="O91" s="42"/>
    </row>
    <row r="92" ht="24.95" customHeight="1" spans="1:15">
      <c r="A92" s="30">
        <v>87</v>
      </c>
      <c r="B92" s="71" t="s">
        <v>295</v>
      </c>
      <c r="C92" s="71" t="s">
        <v>40</v>
      </c>
      <c r="D92" s="136">
        <v>10000</v>
      </c>
      <c r="E92" s="73"/>
      <c r="F92" s="94">
        <v>45231</v>
      </c>
      <c r="G92" s="75"/>
      <c r="H92" s="149" t="s">
        <v>289</v>
      </c>
      <c r="I92" s="71" t="s">
        <v>40</v>
      </c>
      <c r="J92" s="127">
        <v>10000</v>
      </c>
      <c r="K92" s="174"/>
      <c r="L92" s="175"/>
      <c r="M92" s="176"/>
      <c r="N92" s="57" t="e">
        <f>#REF!-#REF!</f>
        <v>#REF!</v>
      </c>
      <c r="O92" s="42"/>
    </row>
    <row r="93" ht="24.95" customHeight="1" spans="1:15">
      <c r="A93" s="22">
        <v>88</v>
      </c>
      <c r="B93" s="71" t="s">
        <v>296</v>
      </c>
      <c r="C93" s="71" t="s">
        <v>40</v>
      </c>
      <c r="D93" s="150">
        <v>400000</v>
      </c>
      <c r="E93" s="73"/>
      <c r="F93" s="151">
        <v>45233</v>
      </c>
      <c r="G93" s="75"/>
      <c r="H93" s="149" t="s">
        <v>289</v>
      </c>
      <c r="I93" s="71" t="s">
        <v>40</v>
      </c>
      <c r="J93" s="127">
        <v>400000</v>
      </c>
      <c r="K93" s="178"/>
      <c r="L93" s="179"/>
      <c r="M93" s="176"/>
      <c r="N93" s="57"/>
      <c r="O93" s="42"/>
    </row>
    <row r="94" ht="24.95" customHeight="1" spans="1:15">
      <c r="A94" s="30">
        <v>89</v>
      </c>
      <c r="B94" s="71" t="s">
        <v>297</v>
      </c>
      <c r="C94" s="71" t="s">
        <v>40</v>
      </c>
      <c r="D94" s="136">
        <v>10000</v>
      </c>
      <c r="E94" s="73"/>
      <c r="F94" s="94">
        <v>45231</v>
      </c>
      <c r="G94" s="75"/>
      <c r="H94" s="149" t="s">
        <v>289</v>
      </c>
      <c r="I94" s="71" t="s">
        <v>40</v>
      </c>
      <c r="J94" s="150">
        <v>10000</v>
      </c>
      <c r="K94" s="171" t="s">
        <v>283</v>
      </c>
      <c r="L94" s="133">
        <v>2084600</v>
      </c>
      <c r="M94" s="176"/>
      <c r="N94" s="57"/>
      <c r="O94" s="42"/>
    </row>
    <row r="95" ht="24.95" customHeight="1" spans="1:15">
      <c r="A95" s="30">
        <v>90</v>
      </c>
      <c r="B95" s="71" t="s">
        <v>298</v>
      </c>
      <c r="C95" s="77" t="s">
        <v>40</v>
      </c>
      <c r="D95" s="154">
        <v>10000</v>
      </c>
      <c r="E95" s="82"/>
      <c r="F95" s="85">
        <v>45232</v>
      </c>
      <c r="G95" s="80"/>
      <c r="H95" s="149" t="s">
        <v>289</v>
      </c>
      <c r="I95" s="77" t="s">
        <v>40</v>
      </c>
      <c r="J95" s="150">
        <v>10000</v>
      </c>
      <c r="K95" s="174"/>
      <c r="L95" s="134"/>
      <c r="M95" s="176"/>
      <c r="N95" s="57"/>
      <c r="O95" s="42"/>
    </row>
    <row r="96" ht="24.95" customHeight="1" spans="1:15">
      <c r="A96" s="22">
        <v>91</v>
      </c>
      <c r="B96" s="71" t="s">
        <v>299</v>
      </c>
      <c r="C96" s="77" t="s">
        <v>40</v>
      </c>
      <c r="D96" s="154">
        <v>600</v>
      </c>
      <c r="E96" s="82"/>
      <c r="F96" s="85">
        <v>45233</v>
      </c>
      <c r="G96" s="80"/>
      <c r="H96" s="149" t="s">
        <v>289</v>
      </c>
      <c r="I96" s="77" t="s">
        <v>40</v>
      </c>
      <c r="J96" s="127">
        <v>600</v>
      </c>
      <c r="K96" s="174"/>
      <c r="L96" s="134"/>
      <c r="M96" s="176"/>
      <c r="N96" s="57"/>
      <c r="O96" s="42"/>
    </row>
    <row r="97" ht="24.95" customHeight="1" spans="1:15">
      <c r="A97" s="30">
        <v>92</v>
      </c>
      <c r="B97" s="71" t="s">
        <v>300</v>
      </c>
      <c r="C97" s="71" t="s">
        <v>40</v>
      </c>
      <c r="D97" s="150">
        <v>10000</v>
      </c>
      <c r="E97" s="73"/>
      <c r="F97" s="151">
        <v>45236</v>
      </c>
      <c r="G97" s="75"/>
      <c r="H97" s="149" t="s">
        <v>289</v>
      </c>
      <c r="I97" s="71" t="s">
        <v>40</v>
      </c>
      <c r="J97" s="150">
        <v>10000</v>
      </c>
      <c r="K97" s="174"/>
      <c r="L97" s="134"/>
      <c r="M97" s="176"/>
      <c r="N97" s="57"/>
      <c r="O97" s="42"/>
    </row>
    <row r="98" ht="24.95" customHeight="1" spans="1:15">
      <c r="A98" s="30">
        <v>93</v>
      </c>
      <c r="B98" s="71" t="s">
        <v>301</v>
      </c>
      <c r="C98" s="71" t="s">
        <v>40</v>
      </c>
      <c r="D98" s="150">
        <v>16000</v>
      </c>
      <c r="E98" s="73"/>
      <c r="F98" s="151">
        <v>45236</v>
      </c>
      <c r="G98" s="75"/>
      <c r="H98" s="149" t="s">
        <v>289</v>
      </c>
      <c r="I98" s="71" t="s">
        <v>40</v>
      </c>
      <c r="J98" s="150">
        <v>16000</v>
      </c>
      <c r="K98" s="174"/>
      <c r="L98" s="134"/>
      <c r="M98" s="176"/>
      <c r="N98" s="57"/>
      <c r="O98" s="42"/>
    </row>
    <row r="99" ht="24.95" customHeight="1" spans="1:15">
      <c r="A99" s="22">
        <v>94</v>
      </c>
      <c r="B99" s="71" t="s">
        <v>302</v>
      </c>
      <c r="C99" s="71" t="s">
        <v>40</v>
      </c>
      <c r="D99" s="150">
        <v>5000</v>
      </c>
      <c r="E99" s="73"/>
      <c r="F99" s="151">
        <v>45237</v>
      </c>
      <c r="G99" s="75"/>
      <c r="H99" s="149" t="s">
        <v>289</v>
      </c>
      <c r="I99" s="71" t="s">
        <v>40</v>
      </c>
      <c r="J99" s="127">
        <v>5000</v>
      </c>
      <c r="K99" s="174"/>
      <c r="L99" s="134"/>
      <c r="M99" s="176"/>
      <c r="N99" s="57"/>
      <c r="O99" s="42"/>
    </row>
    <row r="100" ht="24.95" customHeight="1" spans="1:15">
      <c r="A100" s="30">
        <v>95</v>
      </c>
      <c r="B100" s="71" t="s">
        <v>303</v>
      </c>
      <c r="C100" s="77" t="s">
        <v>40</v>
      </c>
      <c r="D100" s="154">
        <v>33000</v>
      </c>
      <c r="E100" s="82"/>
      <c r="F100" s="85">
        <v>45239</v>
      </c>
      <c r="G100" s="80"/>
      <c r="H100" s="149" t="s">
        <v>289</v>
      </c>
      <c r="I100" s="77" t="s">
        <v>40</v>
      </c>
      <c r="J100" s="150">
        <v>33000</v>
      </c>
      <c r="K100" s="174"/>
      <c r="L100" s="134"/>
      <c r="M100" s="176"/>
      <c r="N100" s="57"/>
      <c r="O100" s="42"/>
    </row>
    <row r="101" s="61" customFormat="1" ht="24.95" customHeight="1" spans="1:15">
      <c r="A101" s="30">
        <v>96</v>
      </c>
      <c r="B101" s="71" t="s">
        <v>304</v>
      </c>
      <c r="C101" s="71" t="s">
        <v>40</v>
      </c>
      <c r="D101" s="150">
        <v>1000000</v>
      </c>
      <c r="E101" s="73"/>
      <c r="F101" s="151">
        <v>45240</v>
      </c>
      <c r="G101" s="75"/>
      <c r="H101" s="149" t="s">
        <v>289</v>
      </c>
      <c r="I101" s="71" t="s">
        <v>40</v>
      </c>
      <c r="J101" s="150">
        <v>1000000</v>
      </c>
      <c r="K101" s="174"/>
      <c r="L101" s="134"/>
      <c r="M101" s="75"/>
      <c r="N101" s="180"/>
      <c r="O101" s="177"/>
    </row>
    <row r="102" s="61" customFormat="1" ht="24.95" customHeight="1" spans="1:15">
      <c r="A102" s="22">
        <v>97</v>
      </c>
      <c r="B102" s="71" t="s">
        <v>304</v>
      </c>
      <c r="C102" s="71" t="s">
        <v>40</v>
      </c>
      <c r="D102" s="150">
        <v>1000000</v>
      </c>
      <c r="E102" s="73"/>
      <c r="F102" s="151">
        <v>45240</v>
      </c>
      <c r="G102" s="75"/>
      <c r="H102" s="149" t="s">
        <v>289</v>
      </c>
      <c r="I102" s="71" t="s">
        <v>40</v>
      </c>
      <c r="J102" s="150">
        <v>1000000</v>
      </c>
      <c r="K102" s="178"/>
      <c r="L102" s="155"/>
      <c r="M102" s="75"/>
      <c r="N102" s="180"/>
      <c r="O102" s="177"/>
    </row>
    <row r="103" ht="24.95" customHeight="1" spans="1:15">
      <c r="A103" s="30">
        <v>98</v>
      </c>
      <c r="B103" s="71" t="s">
        <v>305</v>
      </c>
      <c r="C103" s="71" t="s">
        <v>40</v>
      </c>
      <c r="D103" s="136">
        <v>10000</v>
      </c>
      <c r="E103" s="73"/>
      <c r="F103" s="94">
        <v>45228</v>
      </c>
      <c r="G103" s="75"/>
      <c r="H103" s="149" t="s">
        <v>289</v>
      </c>
      <c r="I103" s="71" t="s">
        <v>40</v>
      </c>
      <c r="J103" s="122">
        <v>10000</v>
      </c>
      <c r="K103" s="171" t="s">
        <v>15</v>
      </c>
      <c r="L103" s="181">
        <v>860377</v>
      </c>
      <c r="M103" s="176"/>
      <c r="N103" s="57"/>
      <c r="O103" s="42"/>
    </row>
    <row r="104" ht="24.95" customHeight="1" spans="1:15">
      <c r="A104" s="30">
        <v>99</v>
      </c>
      <c r="B104" s="71" t="s">
        <v>306</v>
      </c>
      <c r="C104" s="71" t="s">
        <v>40</v>
      </c>
      <c r="D104" s="136">
        <v>1000</v>
      </c>
      <c r="E104" s="73"/>
      <c r="F104" s="94">
        <v>45229</v>
      </c>
      <c r="G104" s="75"/>
      <c r="H104" s="149" t="s">
        <v>289</v>
      </c>
      <c r="I104" s="71" t="s">
        <v>40</v>
      </c>
      <c r="J104" s="122">
        <v>1000</v>
      </c>
      <c r="K104" s="174"/>
      <c r="L104" s="182"/>
      <c r="M104" s="176"/>
      <c r="N104" s="57"/>
      <c r="O104" s="42"/>
    </row>
    <row r="105" s="66" customFormat="1" ht="24.95" customHeight="1" spans="1:15">
      <c r="A105" s="22">
        <v>100</v>
      </c>
      <c r="B105" s="71" t="s">
        <v>307</v>
      </c>
      <c r="C105" s="71" t="s">
        <v>40</v>
      </c>
      <c r="D105" s="136">
        <v>10000</v>
      </c>
      <c r="E105" s="73"/>
      <c r="F105" s="94">
        <v>45231</v>
      </c>
      <c r="G105" s="75"/>
      <c r="H105" s="149" t="s">
        <v>289</v>
      </c>
      <c r="I105" s="71" t="s">
        <v>40</v>
      </c>
      <c r="J105" s="122">
        <v>10000</v>
      </c>
      <c r="K105" s="174"/>
      <c r="L105" s="182"/>
      <c r="M105" s="183"/>
      <c r="N105" s="184">
        <f>D105-J105</f>
        <v>0</v>
      </c>
      <c r="O105" s="185"/>
    </row>
    <row r="106" ht="24.95" customHeight="1" spans="1:15">
      <c r="A106" s="30">
        <v>101</v>
      </c>
      <c r="B106" s="71" t="s">
        <v>308</v>
      </c>
      <c r="C106" s="71" t="s">
        <v>40</v>
      </c>
      <c r="D106" s="136">
        <v>2000</v>
      </c>
      <c r="E106" s="73"/>
      <c r="F106" s="94">
        <v>45231</v>
      </c>
      <c r="G106" s="75"/>
      <c r="H106" s="149" t="s">
        <v>289</v>
      </c>
      <c r="I106" s="71" t="s">
        <v>40</v>
      </c>
      <c r="J106" s="122">
        <v>2000</v>
      </c>
      <c r="K106" s="174"/>
      <c r="L106" s="182"/>
      <c r="M106" s="176"/>
      <c r="N106" s="57" t="e">
        <f>#REF!-#REF!</f>
        <v>#REF!</v>
      </c>
      <c r="O106" s="42"/>
    </row>
    <row r="107" ht="24.95" customHeight="1" spans="1:15">
      <c r="A107" s="30">
        <v>102</v>
      </c>
      <c r="B107" s="71" t="s">
        <v>309</v>
      </c>
      <c r="C107" s="71" t="s">
        <v>40</v>
      </c>
      <c r="D107" s="136">
        <v>30000</v>
      </c>
      <c r="E107" s="73"/>
      <c r="F107" s="94">
        <v>45231</v>
      </c>
      <c r="G107" s="75"/>
      <c r="H107" s="149" t="s">
        <v>289</v>
      </c>
      <c r="I107" s="71" t="s">
        <v>40</v>
      </c>
      <c r="J107" s="122">
        <v>30000</v>
      </c>
      <c r="K107" s="174"/>
      <c r="L107" s="182"/>
      <c r="M107" s="176"/>
      <c r="N107" s="57" t="e">
        <f>#REF!-#REF!</f>
        <v>#REF!</v>
      </c>
      <c r="O107" s="42"/>
    </row>
    <row r="108" ht="24.95" customHeight="1" spans="1:15">
      <c r="A108" s="22">
        <v>103</v>
      </c>
      <c r="B108" s="71" t="s">
        <v>90</v>
      </c>
      <c r="C108" s="71" t="s">
        <v>40</v>
      </c>
      <c r="D108" s="136">
        <v>10000</v>
      </c>
      <c r="E108" s="73"/>
      <c r="F108" s="94">
        <v>45231</v>
      </c>
      <c r="G108" s="75"/>
      <c r="H108" s="149" t="s">
        <v>289</v>
      </c>
      <c r="I108" s="71" t="s">
        <v>40</v>
      </c>
      <c r="J108" s="122">
        <v>10000</v>
      </c>
      <c r="K108" s="174"/>
      <c r="L108" s="182"/>
      <c r="M108" s="176"/>
      <c r="N108" s="57" t="e">
        <f>#REF!-#REF!</f>
        <v>#REF!</v>
      </c>
      <c r="O108" s="42"/>
    </row>
    <row r="109" ht="24.95" customHeight="1" spans="1:15">
      <c r="A109" s="30">
        <v>104</v>
      </c>
      <c r="B109" s="71" t="s">
        <v>310</v>
      </c>
      <c r="C109" s="71" t="s">
        <v>40</v>
      </c>
      <c r="D109" s="136">
        <v>5000</v>
      </c>
      <c r="E109" s="73"/>
      <c r="F109" s="94">
        <v>45231</v>
      </c>
      <c r="G109" s="75"/>
      <c r="H109" s="149" t="s">
        <v>289</v>
      </c>
      <c r="I109" s="71" t="s">
        <v>40</v>
      </c>
      <c r="J109" s="122">
        <v>5000</v>
      </c>
      <c r="K109" s="174"/>
      <c r="L109" s="182"/>
      <c r="M109" s="176"/>
      <c r="N109" s="57"/>
      <c r="O109" s="42"/>
    </row>
    <row r="110" s="61" customFormat="1" ht="24.95" customHeight="1" spans="1:15">
      <c r="A110" s="30">
        <v>105</v>
      </c>
      <c r="B110" s="71" t="s">
        <v>311</v>
      </c>
      <c r="C110" s="71" t="s">
        <v>40</v>
      </c>
      <c r="D110" s="136">
        <v>10000</v>
      </c>
      <c r="E110" s="73"/>
      <c r="F110" s="94">
        <v>45231</v>
      </c>
      <c r="G110" s="75"/>
      <c r="H110" s="149" t="s">
        <v>289</v>
      </c>
      <c r="I110" s="71" t="s">
        <v>40</v>
      </c>
      <c r="J110" s="122">
        <v>10000</v>
      </c>
      <c r="K110" s="174"/>
      <c r="L110" s="182"/>
      <c r="M110" s="75"/>
      <c r="N110" s="106"/>
      <c r="O110" s="177"/>
    </row>
    <row r="111" s="66" customFormat="1" ht="24.95" customHeight="1" spans="1:15">
      <c r="A111" s="22">
        <v>106</v>
      </c>
      <c r="B111" s="71" t="s">
        <v>312</v>
      </c>
      <c r="C111" s="71" t="s">
        <v>40</v>
      </c>
      <c r="D111" s="136">
        <v>10000</v>
      </c>
      <c r="E111" s="73"/>
      <c r="F111" s="94">
        <v>45231</v>
      </c>
      <c r="G111" s="75"/>
      <c r="H111" s="149" t="s">
        <v>289</v>
      </c>
      <c r="I111" s="71" t="s">
        <v>40</v>
      </c>
      <c r="J111" s="122">
        <v>10000</v>
      </c>
      <c r="K111" s="174"/>
      <c r="L111" s="182"/>
      <c r="M111" s="183"/>
      <c r="N111" s="184"/>
      <c r="O111" s="185"/>
    </row>
    <row r="112" s="66" customFormat="1" ht="24.95" customHeight="1" spans="1:15">
      <c r="A112" s="30">
        <v>107</v>
      </c>
      <c r="B112" s="71" t="s">
        <v>313</v>
      </c>
      <c r="C112" s="71" t="s">
        <v>40</v>
      </c>
      <c r="D112" s="136">
        <v>10000</v>
      </c>
      <c r="E112" s="73"/>
      <c r="F112" s="94">
        <v>45231</v>
      </c>
      <c r="G112" s="75"/>
      <c r="H112" s="149" t="s">
        <v>289</v>
      </c>
      <c r="I112" s="71" t="s">
        <v>40</v>
      </c>
      <c r="J112" s="122">
        <v>10000</v>
      </c>
      <c r="K112" s="174"/>
      <c r="L112" s="182"/>
      <c r="M112" s="183"/>
      <c r="N112" s="184"/>
      <c r="O112" s="185"/>
    </row>
    <row r="113" s="66" customFormat="1" ht="24.95" customHeight="1" spans="1:15">
      <c r="A113" s="30">
        <v>108</v>
      </c>
      <c r="B113" s="71" t="s">
        <v>314</v>
      </c>
      <c r="C113" s="71" t="s">
        <v>40</v>
      </c>
      <c r="D113" s="136">
        <v>5000</v>
      </c>
      <c r="E113" s="73"/>
      <c r="F113" s="94">
        <v>45231</v>
      </c>
      <c r="G113" s="75"/>
      <c r="H113" s="149" t="s">
        <v>289</v>
      </c>
      <c r="I113" s="71" t="s">
        <v>40</v>
      </c>
      <c r="J113" s="122">
        <v>5000</v>
      </c>
      <c r="K113" s="174"/>
      <c r="L113" s="182"/>
      <c r="M113" s="183"/>
      <c r="N113" s="184"/>
      <c r="O113" s="185"/>
    </row>
    <row r="114" s="66" customFormat="1" ht="24.95" customHeight="1" spans="1:15">
      <c r="A114" s="22">
        <v>109</v>
      </c>
      <c r="B114" s="71" t="s">
        <v>315</v>
      </c>
      <c r="C114" s="71" t="s">
        <v>40</v>
      </c>
      <c r="D114" s="136">
        <v>10000</v>
      </c>
      <c r="E114" s="73"/>
      <c r="F114" s="94">
        <v>45231</v>
      </c>
      <c r="G114" s="75"/>
      <c r="H114" s="149" t="s">
        <v>289</v>
      </c>
      <c r="I114" s="71" t="s">
        <v>40</v>
      </c>
      <c r="J114" s="122">
        <v>10000</v>
      </c>
      <c r="K114" s="174"/>
      <c r="L114" s="182"/>
      <c r="M114" s="183"/>
      <c r="N114" s="184"/>
      <c r="O114" s="185"/>
    </row>
    <row r="115" s="66" customFormat="1" ht="24.95" customHeight="1" spans="1:15">
      <c r="A115" s="30">
        <v>110</v>
      </c>
      <c r="B115" s="71" t="s">
        <v>316</v>
      </c>
      <c r="C115" s="71" t="s">
        <v>40</v>
      </c>
      <c r="D115" s="136">
        <v>10000</v>
      </c>
      <c r="E115" s="73"/>
      <c r="F115" s="94">
        <v>45231</v>
      </c>
      <c r="G115" s="75"/>
      <c r="H115" s="149" t="s">
        <v>289</v>
      </c>
      <c r="I115" s="71" t="s">
        <v>40</v>
      </c>
      <c r="J115" s="122">
        <v>10000</v>
      </c>
      <c r="K115" s="174"/>
      <c r="L115" s="182"/>
      <c r="M115" s="183"/>
      <c r="N115" s="184"/>
      <c r="O115" s="185"/>
    </row>
    <row r="116" s="66" customFormat="1" ht="24.95" customHeight="1" spans="1:15">
      <c r="A116" s="30">
        <v>111</v>
      </c>
      <c r="B116" s="71" t="s">
        <v>317</v>
      </c>
      <c r="C116" s="71" t="s">
        <v>40</v>
      </c>
      <c r="D116" s="136">
        <v>5000</v>
      </c>
      <c r="E116" s="73"/>
      <c r="F116" s="94">
        <v>45231</v>
      </c>
      <c r="G116" s="75"/>
      <c r="H116" s="149" t="s">
        <v>289</v>
      </c>
      <c r="I116" s="71" t="s">
        <v>40</v>
      </c>
      <c r="J116" s="122">
        <v>5000</v>
      </c>
      <c r="K116" s="174"/>
      <c r="L116" s="182"/>
      <c r="M116" s="183"/>
      <c r="N116" s="184"/>
      <c r="O116" s="185"/>
    </row>
    <row r="117" s="66" customFormat="1" ht="24.95" customHeight="1" spans="1:15">
      <c r="A117" s="22">
        <v>112</v>
      </c>
      <c r="B117" s="71" t="s">
        <v>318</v>
      </c>
      <c r="C117" s="71" t="s">
        <v>40</v>
      </c>
      <c r="D117" s="150">
        <v>20000</v>
      </c>
      <c r="E117" s="73"/>
      <c r="F117" s="151">
        <v>45232</v>
      </c>
      <c r="G117" s="75"/>
      <c r="H117" s="149" t="s">
        <v>289</v>
      </c>
      <c r="I117" s="71" t="s">
        <v>40</v>
      </c>
      <c r="J117" s="150">
        <v>20000</v>
      </c>
      <c r="K117" s="174"/>
      <c r="L117" s="182"/>
      <c r="M117" s="183"/>
      <c r="N117" s="184"/>
      <c r="O117" s="185"/>
    </row>
    <row r="118" s="66" customFormat="1" ht="24.95" customHeight="1" spans="1:15">
      <c r="A118" s="30">
        <v>113</v>
      </c>
      <c r="B118" s="71" t="s">
        <v>319</v>
      </c>
      <c r="C118" s="71" t="s">
        <v>40</v>
      </c>
      <c r="D118" s="150">
        <v>1000</v>
      </c>
      <c r="E118" s="73"/>
      <c r="F118" s="151">
        <v>45232</v>
      </c>
      <c r="G118" s="75"/>
      <c r="H118" s="149" t="s">
        <v>289</v>
      </c>
      <c r="I118" s="71" t="s">
        <v>40</v>
      </c>
      <c r="J118" s="150">
        <v>1000</v>
      </c>
      <c r="K118" s="174"/>
      <c r="L118" s="182"/>
      <c r="M118" s="183"/>
      <c r="N118" s="184"/>
      <c r="O118" s="185"/>
    </row>
    <row r="119" s="66" customFormat="1" ht="24.95" customHeight="1" spans="1:15">
      <c r="A119" s="30">
        <v>114</v>
      </c>
      <c r="B119" s="71" t="s">
        <v>320</v>
      </c>
      <c r="C119" s="71" t="s">
        <v>40</v>
      </c>
      <c r="D119" s="150">
        <v>5000</v>
      </c>
      <c r="E119" s="73"/>
      <c r="F119" s="151">
        <v>45232</v>
      </c>
      <c r="G119" s="75"/>
      <c r="H119" s="149" t="s">
        <v>289</v>
      </c>
      <c r="I119" s="71" t="s">
        <v>40</v>
      </c>
      <c r="J119" s="150">
        <v>5000</v>
      </c>
      <c r="K119" s="174"/>
      <c r="L119" s="182"/>
      <c r="M119" s="183"/>
      <c r="N119" s="184"/>
      <c r="O119" s="185"/>
    </row>
    <row r="120" s="66" customFormat="1" ht="24.95" customHeight="1" spans="1:15">
      <c r="A120" s="22">
        <v>115</v>
      </c>
      <c r="B120" s="71" t="s">
        <v>321</v>
      </c>
      <c r="C120" s="71" t="s">
        <v>40</v>
      </c>
      <c r="D120" s="150">
        <v>50000</v>
      </c>
      <c r="E120" s="73"/>
      <c r="F120" s="151">
        <v>45232</v>
      </c>
      <c r="G120" s="75"/>
      <c r="H120" s="149" t="s">
        <v>289</v>
      </c>
      <c r="I120" s="71" t="s">
        <v>40</v>
      </c>
      <c r="J120" s="150">
        <v>50000</v>
      </c>
      <c r="K120" s="174"/>
      <c r="L120" s="182"/>
      <c r="M120" s="183"/>
      <c r="N120" s="184"/>
      <c r="O120" s="185"/>
    </row>
    <row r="121" s="66" customFormat="1" ht="24.95" customHeight="1" spans="1:15">
      <c r="A121" s="30">
        <v>116</v>
      </c>
      <c r="B121" s="71" t="s">
        <v>322</v>
      </c>
      <c r="C121" s="71" t="s">
        <v>40</v>
      </c>
      <c r="D121" s="150">
        <v>30000</v>
      </c>
      <c r="E121" s="73"/>
      <c r="F121" s="151">
        <v>45232</v>
      </c>
      <c r="G121" s="75"/>
      <c r="H121" s="149" t="s">
        <v>289</v>
      </c>
      <c r="I121" s="71" t="s">
        <v>40</v>
      </c>
      <c r="J121" s="150">
        <v>30000</v>
      </c>
      <c r="K121" s="174"/>
      <c r="L121" s="182"/>
      <c r="M121" s="183"/>
      <c r="N121" s="184"/>
      <c r="O121" s="185"/>
    </row>
    <row r="122" s="66" customFormat="1" ht="24.95" customHeight="1" spans="1:15">
      <c r="A122" s="30">
        <v>117</v>
      </c>
      <c r="B122" s="71" t="s">
        <v>323</v>
      </c>
      <c r="C122" s="71" t="s">
        <v>40</v>
      </c>
      <c r="D122" s="150">
        <v>20000</v>
      </c>
      <c r="E122" s="73"/>
      <c r="F122" s="151">
        <v>45232</v>
      </c>
      <c r="G122" s="75"/>
      <c r="H122" s="149" t="s">
        <v>289</v>
      </c>
      <c r="I122" s="71" t="s">
        <v>40</v>
      </c>
      <c r="J122" s="150">
        <v>20000</v>
      </c>
      <c r="K122" s="174"/>
      <c r="L122" s="182"/>
      <c r="M122" s="183"/>
      <c r="N122" s="184"/>
      <c r="O122" s="185"/>
    </row>
    <row r="123" s="66" customFormat="1" ht="24.95" customHeight="1" spans="1:15">
      <c r="A123" s="22">
        <v>118</v>
      </c>
      <c r="B123" s="71" t="s">
        <v>324</v>
      </c>
      <c r="C123" s="71" t="s">
        <v>40</v>
      </c>
      <c r="D123" s="150">
        <v>2000</v>
      </c>
      <c r="E123" s="73"/>
      <c r="F123" s="151">
        <v>45232</v>
      </c>
      <c r="G123" s="75"/>
      <c r="H123" s="149" t="s">
        <v>289</v>
      </c>
      <c r="I123" s="71" t="s">
        <v>40</v>
      </c>
      <c r="J123" s="150">
        <v>2000</v>
      </c>
      <c r="K123" s="174"/>
      <c r="L123" s="182"/>
      <c r="M123" s="183"/>
      <c r="N123" s="184"/>
      <c r="O123" s="185"/>
    </row>
    <row r="124" s="66" customFormat="1" ht="24.95" customHeight="1" spans="1:15">
      <c r="A124" s="30">
        <v>119</v>
      </c>
      <c r="B124" s="71" t="s">
        <v>325</v>
      </c>
      <c r="C124" s="71" t="s">
        <v>40</v>
      </c>
      <c r="D124" s="150">
        <v>10000</v>
      </c>
      <c r="E124" s="73"/>
      <c r="F124" s="151">
        <v>45232</v>
      </c>
      <c r="G124" s="75"/>
      <c r="H124" s="149" t="s">
        <v>289</v>
      </c>
      <c r="I124" s="71" t="s">
        <v>40</v>
      </c>
      <c r="J124" s="150">
        <v>10000</v>
      </c>
      <c r="K124" s="174"/>
      <c r="L124" s="182"/>
      <c r="M124" s="183"/>
      <c r="N124" s="184"/>
      <c r="O124" s="185"/>
    </row>
    <row r="125" s="66" customFormat="1" ht="24.95" customHeight="1" spans="1:15">
      <c r="A125" s="30">
        <v>120</v>
      </c>
      <c r="B125" s="71" t="s">
        <v>326</v>
      </c>
      <c r="C125" s="71" t="s">
        <v>40</v>
      </c>
      <c r="D125" s="150">
        <v>4000</v>
      </c>
      <c r="E125" s="73"/>
      <c r="F125" s="151">
        <v>45232</v>
      </c>
      <c r="G125" s="75"/>
      <c r="H125" s="149" t="s">
        <v>289</v>
      </c>
      <c r="I125" s="71" t="s">
        <v>40</v>
      </c>
      <c r="J125" s="150">
        <v>4000</v>
      </c>
      <c r="K125" s="174"/>
      <c r="L125" s="182"/>
      <c r="M125" s="183"/>
      <c r="N125" s="184"/>
      <c r="O125" s="185"/>
    </row>
    <row r="126" s="66" customFormat="1" ht="24.95" customHeight="1" spans="1:15">
      <c r="A126" s="22">
        <v>121</v>
      </c>
      <c r="B126" s="71" t="s">
        <v>327</v>
      </c>
      <c r="C126" s="71" t="s">
        <v>40</v>
      </c>
      <c r="D126" s="150">
        <v>10000</v>
      </c>
      <c r="E126" s="73"/>
      <c r="F126" s="151">
        <v>45232</v>
      </c>
      <c r="G126" s="75"/>
      <c r="H126" s="149" t="s">
        <v>289</v>
      </c>
      <c r="I126" s="71" t="s">
        <v>40</v>
      </c>
      <c r="J126" s="150">
        <v>10000</v>
      </c>
      <c r="K126" s="174"/>
      <c r="L126" s="182"/>
      <c r="M126" s="183"/>
      <c r="N126" s="184"/>
      <c r="O126" s="185"/>
    </row>
    <row r="127" s="66" customFormat="1" ht="24.95" customHeight="1" spans="1:15">
      <c r="A127" s="30">
        <v>122</v>
      </c>
      <c r="B127" s="71" t="s">
        <v>328</v>
      </c>
      <c r="C127" s="71" t="s">
        <v>40</v>
      </c>
      <c r="D127" s="150">
        <v>100000</v>
      </c>
      <c r="E127" s="73"/>
      <c r="F127" s="151">
        <v>45233</v>
      </c>
      <c r="G127" s="75"/>
      <c r="H127" s="149" t="s">
        <v>289</v>
      </c>
      <c r="I127" s="71" t="s">
        <v>40</v>
      </c>
      <c r="J127" s="150">
        <v>100000</v>
      </c>
      <c r="K127" s="174"/>
      <c r="L127" s="182"/>
      <c r="M127" s="183"/>
      <c r="N127" s="184"/>
      <c r="O127" s="185"/>
    </row>
    <row r="128" s="66" customFormat="1" ht="24.95" customHeight="1" spans="1:15">
      <c r="A128" s="30">
        <v>123</v>
      </c>
      <c r="B128" s="71" t="s">
        <v>329</v>
      </c>
      <c r="C128" s="71" t="s">
        <v>40</v>
      </c>
      <c r="D128" s="150">
        <v>1000</v>
      </c>
      <c r="E128" s="73"/>
      <c r="F128" s="151">
        <v>45233</v>
      </c>
      <c r="G128" s="75"/>
      <c r="H128" s="149" t="s">
        <v>289</v>
      </c>
      <c r="I128" s="71" t="s">
        <v>40</v>
      </c>
      <c r="J128" s="150">
        <v>1000</v>
      </c>
      <c r="K128" s="174"/>
      <c r="L128" s="182"/>
      <c r="M128" s="183"/>
      <c r="N128" s="184"/>
      <c r="O128" s="185"/>
    </row>
    <row r="129" s="66" customFormat="1" ht="24.95" customHeight="1" spans="1:15">
      <c r="A129" s="22">
        <v>124</v>
      </c>
      <c r="B129" s="71" t="s">
        <v>180</v>
      </c>
      <c r="C129" s="71" t="s">
        <v>40</v>
      </c>
      <c r="D129" s="150">
        <v>200000</v>
      </c>
      <c r="E129" s="73"/>
      <c r="F129" s="151">
        <v>45233</v>
      </c>
      <c r="G129" s="75"/>
      <c r="H129" s="149" t="s">
        <v>289</v>
      </c>
      <c r="I129" s="71" t="s">
        <v>40</v>
      </c>
      <c r="J129" s="150">
        <v>200000</v>
      </c>
      <c r="K129" s="174"/>
      <c r="L129" s="182"/>
      <c r="M129" s="183"/>
      <c r="N129" s="184"/>
      <c r="O129" s="185"/>
    </row>
    <row r="130" s="66" customFormat="1" ht="24.95" customHeight="1" spans="1:15">
      <c r="A130" s="30">
        <v>125</v>
      </c>
      <c r="B130" s="71" t="s">
        <v>330</v>
      </c>
      <c r="C130" s="71" t="s">
        <v>40</v>
      </c>
      <c r="D130" s="150">
        <v>50000</v>
      </c>
      <c r="E130" s="73"/>
      <c r="F130" s="151">
        <v>45233</v>
      </c>
      <c r="G130" s="75"/>
      <c r="H130" s="149" t="s">
        <v>289</v>
      </c>
      <c r="I130" s="71" t="s">
        <v>40</v>
      </c>
      <c r="J130" s="150">
        <v>50000</v>
      </c>
      <c r="K130" s="174"/>
      <c r="L130" s="182"/>
      <c r="M130" s="183"/>
      <c r="N130" s="184"/>
      <c r="O130" s="185"/>
    </row>
    <row r="131" s="66" customFormat="1" ht="24.95" customHeight="1" spans="1:15">
      <c r="A131" s="30">
        <v>126</v>
      </c>
      <c r="B131" s="71" t="s">
        <v>331</v>
      </c>
      <c r="C131" s="71" t="s">
        <v>40</v>
      </c>
      <c r="D131" s="150">
        <v>5000</v>
      </c>
      <c r="E131" s="73"/>
      <c r="F131" s="151">
        <v>45236</v>
      </c>
      <c r="G131" s="75"/>
      <c r="H131" s="149" t="s">
        <v>289</v>
      </c>
      <c r="I131" s="71" t="s">
        <v>40</v>
      </c>
      <c r="J131" s="150">
        <v>5000</v>
      </c>
      <c r="K131" s="174"/>
      <c r="L131" s="182"/>
      <c r="M131" s="183"/>
      <c r="N131" s="184"/>
      <c r="O131" s="185"/>
    </row>
    <row r="132" s="66" customFormat="1" ht="24.95" customHeight="1" spans="1:15">
      <c r="A132" s="22">
        <v>127</v>
      </c>
      <c r="B132" s="71" t="s">
        <v>332</v>
      </c>
      <c r="C132" s="71" t="s">
        <v>40</v>
      </c>
      <c r="D132" s="150">
        <v>10000</v>
      </c>
      <c r="E132" s="73"/>
      <c r="F132" s="151">
        <v>45236</v>
      </c>
      <c r="G132" s="75"/>
      <c r="H132" s="149" t="s">
        <v>289</v>
      </c>
      <c r="I132" s="71" t="s">
        <v>40</v>
      </c>
      <c r="J132" s="150">
        <v>10000</v>
      </c>
      <c r="K132" s="174"/>
      <c r="L132" s="182"/>
      <c r="M132" s="183"/>
      <c r="N132" s="184"/>
      <c r="O132" s="185"/>
    </row>
    <row r="133" s="66" customFormat="1" ht="24.95" customHeight="1" spans="1:15">
      <c r="A133" s="30">
        <v>128</v>
      </c>
      <c r="B133" s="71" t="s">
        <v>333</v>
      </c>
      <c r="C133" s="71" t="s">
        <v>40</v>
      </c>
      <c r="D133" s="150">
        <v>57</v>
      </c>
      <c r="E133" s="73"/>
      <c r="F133" s="151">
        <v>45237</v>
      </c>
      <c r="G133" s="75"/>
      <c r="H133" s="149" t="s">
        <v>289</v>
      </c>
      <c r="I133" s="71" t="s">
        <v>40</v>
      </c>
      <c r="J133" s="150">
        <v>57</v>
      </c>
      <c r="K133" s="174"/>
      <c r="L133" s="182"/>
      <c r="M133" s="183"/>
      <c r="N133" s="184"/>
      <c r="O133" s="185"/>
    </row>
    <row r="134" s="66" customFormat="1" ht="24.95" customHeight="1" spans="1:15">
      <c r="A134" s="30">
        <v>129</v>
      </c>
      <c r="B134" s="71" t="s">
        <v>334</v>
      </c>
      <c r="C134" s="71" t="s">
        <v>40</v>
      </c>
      <c r="D134" s="150">
        <v>17320</v>
      </c>
      <c r="E134" s="73"/>
      <c r="F134" s="151">
        <v>45237</v>
      </c>
      <c r="G134" s="75"/>
      <c r="H134" s="149" t="s">
        <v>289</v>
      </c>
      <c r="I134" s="71" t="s">
        <v>40</v>
      </c>
      <c r="J134" s="150">
        <v>17320</v>
      </c>
      <c r="K134" s="174"/>
      <c r="L134" s="182"/>
      <c r="M134" s="183"/>
      <c r="N134" s="184"/>
      <c r="O134" s="185"/>
    </row>
    <row r="135" s="66" customFormat="1" ht="24.95" customHeight="1" spans="1:15">
      <c r="A135" s="22">
        <v>130</v>
      </c>
      <c r="B135" s="71" t="s">
        <v>335</v>
      </c>
      <c r="C135" s="71" t="s">
        <v>40</v>
      </c>
      <c r="D135" s="150">
        <v>100000</v>
      </c>
      <c r="E135" s="73"/>
      <c r="F135" s="151">
        <v>45239</v>
      </c>
      <c r="G135" s="75"/>
      <c r="H135" s="149" t="s">
        <v>289</v>
      </c>
      <c r="I135" s="71" t="s">
        <v>40</v>
      </c>
      <c r="J135" s="150">
        <v>100000</v>
      </c>
      <c r="K135" s="174"/>
      <c r="L135" s="182"/>
      <c r="M135" s="183"/>
      <c r="N135" s="184"/>
      <c r="O135" s="185"/>
    </row>
    <row r="136" s="66" customFormat="1" ht="24.95" customHeight="1" spans="1:15">
      <c r="A136" s="30">
        <v>131</v>
      </c>
      <c r="B136" s="71" t="s">
        <v>336</v>
      </c>
      <c r="C136" s="71" t="s">
        <v>40</v>
      </c>
      <c r="D136" s="150">
        <v>20000</v>
      </c>
      <c r="E136" s="73"/>
      <c r="F136" s="151">
        <v>45240</v>
      </c>
      <c r="G136" s="75"/>
      <c r="H136" s="149" t="s">
        <v>289</v>
      </c>
      <c r="I136" s="71" t="s">
        <v>40</v>
      </c>
      <c r="J136" s="150">
        <v>20000</v>
      </c>
      <c r="K136" s="174"/>
      <c r="L136" s="182"/>
      <c r="M136" s="183"/>
      <c r="N136" s="184"/>
      <c r="O136" s="185"/>
    </row>
    <row r="137" s="66" customFormat="1" ht="24.95" customHeight="1" spans="1:15">
      <c r="A137" s="30">
        <v>132</v>
      </c>
      <c r="B137" s="71" t="s">
        <v>337</v>
      </c>
      <c r="C137" s="71" t="s">
        <v>40</v>
      </c>
      <c r="D137" s="150">
        <v>2000</v>
      </c>
      <c r="E137" s="73"/>
      <c r="F137" s="151">
        <v>45240</v>
      </c>
      <c r="G137" s="75"/>
      <c r="H137" s="149" t="s">
        <v>289</v>
      </c>
      <c r="I137" s="71" t="s">
        <v>40</v>
      </c>
      <c r="J137" s="127">
        <v>2000</v>
      </c>
      <c r="K137" s="174"/>
      <c r="L137" s="182"/>
      <c r="M137" s="183"/>
      <c r="N137" s="184"/>
      <c r="O137" s="185"/>
    </row>
    <row r="138" s="66" customFormat="1" ht="24.95" customHeight="1" spans="1:15">
      <c r="A138" s="22">
        <v>133</v>
      </c>
      <c r="B138" s="71" t="s">
        <v>338</v>
      </c>
      <c r="C138" s="71" t="s">
        <v>40</v>
      </c>
      <c r="D138" s="150">
        <v>10000</v>
      </c>
      <c r="E138" s="73"/>
      <c r="F138" s="151">
        <v>45240</v>
      </c>
      <c r="G138" s="75"/>
      <c r="H138" s="149" t="s">
        <v>289</v>
      </c>
      <c r="I138" s="71" t="s">
        <v>40</v>
      </c>
      <c r="J138" s="150">
        <v>10000</v>
      </c>
      <c r="K138" s="174"/>
      <c r="L138" s="182"/>
      <c r="M138" s="183"/>
      <c r="N138" s="184"/>
      <c r="O138" s="185"/>
    </row>
    <row r="139" s="66" customFormat="1" ht="24.95" customHeight="1" spans="1:15">
      <c r="A139" s="30">
        <v>134</v>
      </c>
      <c r="B139" s="71" t="s">
        <v>339</v>
      </c>
      <c r="C139" s="71" t="s">
        <v>40</v>
      </c>
      <c r="D139" s="150">
        <v>5000</v>
      </c>
      <c r="E139" s="73"/>
      <c r="F139" s="151">
        <v>45240</v>
      </c>
      <c r="G139" s="75"/>
      <c r="H139" s="149" t="s">
        <v>289</v>
      </c>
      <c r="I139" s="71" t="s">
        <v>40</v>
      </c>
      <c r="J139" s="150">
        <v>5000</v>
      </c>
      <c r="K139" s="174"/>
      <c r="L139" s="182"/>
      <c r="M139" s="183"/>
      <c r="N139" s="184"/>
      <c r="O139" s="185"/>
    </row>
    <row r="140" s="66" customFormat="1" ht="24.95" customHeight="1" spans="1:15">
      <c r="A140" s="30">
        <v>135</v>
      </c>
      <c r="B140" s="71" t="s">
        <v>340</v>
      </c>
      <c r="C140" s="71" t="s">
        <v>40</v>
      </c>
      <c r="D140" s="150">
        <v>20000</v>
      </c>
      <c r="E140" s="73"/>
      <c r="F140" s="151">
        <v>45240</v>
      </c>
      <c r="G140" s="75"/>
      <c r="H140" s="149" t="s">
        <v>289</v>
      </c>
      <c r="I140" s="71" t="s">
        <v>40</v>
      </c>
      <c r="J140" s="150">
        <v>20000</v>
      </c>
      <c r="K140" s="174"/>
      <c r="L140" s="182"/>
      <c r="M140" s="183"/>
      <c r="N140" s="184"/>
      <c r="O140" s="185"/>
    </row>
    <row r="141" s="66" customFormat="1" ht="24.95" customHeight="1" spans="1:15">
      <c r="A141" s="22">
        <v>136</v>
      </c>
      <c r="B141" s="71" t="s">
        <v>341</v>
      </c>
      <c r="C141" s="71" t="s">
        <v>40</v>
      </c>
      <c r="D141" s="150">
        <v>10000</v>
      </c>
      <c r="E141" s="73"/>
      <c r="F141" s="151">
        <v>45240</v>
      </c>
      <c r="G141" s="75"/>
      <c r="H141" s="149" t="s">
        <v>289</v>
      </c>
      <c r="I141" s="71" t="s">
        <v>40</v>
      </c>
      <c r="J141" s="150">
        <v>10000</v>
      </c>
      <c r="K141" s="174"/>
      <c r="L141" s="182"/>
      <c r="M141" s="183"/>
      <c r="N141" s="184"/>
      <c r="O141" s="185"/>
    </row>
    <row r="142" s="66" customFormat="1" ht="24.95" customHeight="1" spans="1:15">
      <c r="A142" s="30">
        <v>137</v>
      </c>
      <c r="B142" s="71" t="s">
        <v>342</v>
      </c>
      <c r="C142" s="71" t="s">
        <v>40</v>
      </c>
      <c r="D142" s="150">
        <v>10000</v>
      </c>
      <c r="E142" s="73"/>
      <c r="F142" s="151">
        <v>45251</v>
      </c>
      <c r="G142" s="75"/>
      <c r="H142" s="149" t="s">
        <v>289</v>
      </c>
      <c r="I142" s="71" t="s">
        <v>40</v>
      </c>
      <c r="J142" s="127">
        <v>10000</v>
      </c>
      <c r="K142" s="174"/>
      <c r="L142" s="182"/>
      <c r="M142" s="183"/>
      <c r="N142" s="184"/>
      <c r="O142" s="185"/>
    </row>
    <row r="143" s="66" customFormat="1" ht="24.95" customHeight="1" spans="1:15">
      <c r="A143" s="30">
        <v>138</v>
      </c>
      <c r="B143" s="71" t="s">
        <v>343</v>
      </c>
      <c r="C143" s="71" t="s">
        <v>40</v>
      </c>
      <c r="D143" s="150">
        <v>20000</v>
      </c>
      <c r="E143" s="73"/>
      <c r="F143" s="151">
        <v>45253</v>
      </c>
      <c r="G143" s="75"/>
      <c r="H143" s="149" t="s">
        <v>289</v>
      </c>
      <c r="I143" s="71" t="s">
        <v>40</v>
      </c>
      <c r="J143" s="127">
        <v>20000</v>
      </c>
      <c r="K143" s="178"/>
      <c r="L143" s="194"/>
      <c r="M143" s="183"/>
      <c r="N143" s="184"/>
      <c r="O143" s="185"/>
    </row>
    <row r="144" s="62" customFormat="1" ht="24.95" customHeight="1" spans="1:15">
      <c r="A144" s="22">
        <v>139</v>
      </c>
      <c r="B144" s="71" t="s">
        <v>344</v>
      </c>
      <c r="C144" s="77" t="s">
        <v>345</v>
      </c>
      <c r="D144" s="154">
        <v>100000</v>
      </c>
      <c r="E144" s="82"/>
      <c r="F144" s="85">
        <v>45271</v>
      </c>
      <c r="G144" s="80"/>
      <c r="H144" s="101" t="s">
        <v>346</v>
      </c>
      <c r="I144" s="77" t="s">
        <v>345</v>
      </c>
      <c r="J144" s="127">
        <v>100000</v>
      </c>
      <c r="K144" s="79" t="s">
        <v>347</v>
      </c>
      <c r="L144" s="129">
        <v>100000</v>
      </c>
      <c r="M144" s="80"/>
      <c r="N144" s="108"/>
      <c r="O144" s="86"/>
    </row>
    <row r="145" ht="24.95" customHeight="1" spans="1:15">
      <c r="A145" s="30">
        <v>140</v>
      </c>
      <c r="B145" s="71" t="s">
        <v>344</v>
      </c>
      <c r="C145" s="77" t="s">
        <v>348</v>
      </c>
      <c r="D145" s="154">
        <v>190000</v>
      </c>
      <c r="E145" s="82"/>
      <c r="F145" s="85">
        <v>45271</v>
      </c>
      <c r="G145" s="80"/>
      <c r="H145" s="101" t="s">
        <v>212</v>
      </c>
      <c r="I145" s="77" t="s">
        <v>348</v>
      </c>
      <c r="J145" s="127">
        <v>190000</v>
      </c>
      <c r="K145" s="79" t="s">
        <v>21</v>
      </c>
      <c r="L145" s="129">
        <v>190000</v>
      </c>
      <c r="M145" s="176"/>
      <c r="N145" s="57"/>
      <c r="O145" s="42"/>
    </row>
    <row r="146" s="62" customFormat="1" ht="24.95" customHeight="1" spans="1:15">
      <c r="A146" s="30">
        <v>141</v>
      </c>
      <c r="B146" s="71" t="s">
        <v>80</v>
      </c>
      <c r="C146" s="77" t="s">
        <v>349</v>
      </c>
      <c r="D146" s="154">
        <v>3000</v>
      </c>
      <c r="E146" s="82"/>
      <c r="F146" s="85">
        <v>45275</v>
      </c>
      <c r="G146" s="80"/>
      <c r="H146" s="101" t="s">
        <v>148</v>
      </c>
      <c r="I146" s="77" t="s">
        <v>349</v>
      </c>
      <c r="J146" s="127">
        <v>3000</v>
      </c>
      <c r="K146" s="79" t="s">
        <v>21</v>
      </c>
      <c r="L146" s="127">
        <v>3000</v>
      </c>
      <c r="M146" s="80"/>
      <c r="N146" s="108"/>
      <c r="O146" s="86"/>
    </row>
    <row r="147" s="62" customFormat="1" ht="24.95" customHeight="1" spans="1:15">
      <c r="A147" s="22">
        <v>142</v>
      </c>
      <c r="B147" s="71" t="s">
        <v>350</v>
      </c>
      <c r="C147" s="77" t="s">
        <v>351</v>
      </c>
      <c r="D147" s="154">
        <v>2500</v>
      </c>
      <c r="E147" s="82"/>
      <c r="F147" s="85">
        <v>45278</v>
      </c>
      <c r="G147" s="80"/>
      <c r="H147" s="101" t="s">
        <v>208</v>
      </c>
      <c r="I147" s="77" t="s">
        <v>351</v>
      </c>
      <c r="J147" s="127">
        <v>2500</v>
      </c>
      <c r="K147" s="79" t="s">
        <v>347</v>
      </c>
      <c r="L147" s="127">
        <v>2500</v>
      </c>
      <c r="M147" s="80"/>
      <c r="N147" s="108"/>
      <c r="O147" s="86"/>
    </row>
    <row r="148" ht="24.95" customHeight="1" spans="1:15">
      <c r="A148" s="30"/>
      <c r="B148" s="43"/>
      <c r="C148" s="204"/>
      <c r="D148" s="45">
        <f>SUM(D6:D147)</f>
        <v>6785411.42</v>
      </c>
      <c r="E148" s="42"/>
      <c r="F148" s="43"/>
      <c r="G148" s="204"/>
      <c r="H148" s="205"/>
      <c r="I148" s="42"/>
      <c r="J148" s="60">
        <f>SUM(J6:J147)</f>
        <v>7075701.42</v>
      </c>
      <c r="K148" s="43"/>
      <c r="L148" s="210"/>
      <c r="M148" s="42"/>
      <c r="O148" s="42"/>
    </row>
    <row r="150" spans="8:8">
      <c r="H150" s="9">
        <v>290290</v>
      </c>
    </row>
  </sheetData>
  <mergeCells count="24">
    <mergeCell ref="A1:B1"/>
    <mergeCell ref="A2:O2"/>
    <mergeCell ref="K3:O3"/>
    <mergeCell ref="D4:G4"/>
    <mergeCell ref="H4:M4"/>
    <mergeCell ref="A4:A5"/>
    <mergeCell ref="B4:B5"/>
    <mergeCell ref="C4:C5"/>
    <mergeCell ref="K14:K40"/>
    <mergeCell ref="K58:K66"/>
    <mergeCell ref="K78:K83"/>
    <mergeCell ref="K86:K93"/>
    <mergeCell ref="K94:K102"/>
    <mergeCell ref="K103:K143"/>
    <mergeCell ref="L7:L8"/>
    <mergeCell ref="L14:L40"/>
    <mergeCell ref="L58:L66"/>
    <mergeCell ref="L71:L74"/>
    <mergeCell ref="L78:L83"/>
    <mergeCell ref="L86:L93"/>
    <mergeCell ref="L94:L102"/>
    <mergeCell ref="L103:L143"/>
    <mergeCell ref="N4:N5"/>
    <mergeCell ref="O4:O5"/>
  </mergeCells>
  <pageMargins left="1.37777777777778" right="0.751388888888889" top="0.786805555555556" bottom="0.747916666666667" header="0.5" footer="0.5"/>
  <pageSetup paperSize="8" orientation="landscape" horizontalDpi="40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K222"/>
  <sheetViews>
    <sheetView topLeftCell="A180" workbookViewId="0">
      <selection activeCell="I189" sqref="I189"/>
    </sheetView>
  </sheetViews>
  <sheetFormatPr defaultColWidth="9" defaultRowHeight="11.25"/>
  <cols>
    <col min="1" max="1" width="3.75" style="5" customWidth="1"/>
    <col min="2" max="2" width="33.875" style="6" customWidth="1"/>
    <col min="3" max="3" width="27.75" style="7" customWidth="1"/>
    <col min="4" max="4" width="13.5" style="8" customWidth="1"/>
    <col min="5" max="5" width="8.25" style="5" customWidth="1"/>
    <col min="6" max="6" width="11" style="6" customWidth="1"/>
    <col min="7" max="7" width="8.375" style="7" customWidth="1"/>
    <col min="8" max="8" width="14.875" style="9" customWidth="1"/>
    <col min="9" max="9" width="32.875" style="5" customWidth="1"/>
    <col min="10" max="10" width="13" style="10" customWidth="1"/>
    <col min="11" max="11" width="11.375" style="6" customWidth="1"/>
    <col min="12" max="12" width="14.625" style="68" customWidth="1"/>
    <col min="13" max="13" width="6.25" style="5" customWidth="1"/>
    <col min="14" max="14" width="11.375" style="5" hidden="1" customWidth="1"/>
    <col min="15" max="15" width="5.125" style="5" customWidth="1"/>
    <col min="16" max="16" width="9" style="5" customWidth="1"/>
    <col min="17" max="16384" width="9" style="5"/>
  </cols>
  <sheetData>
    <row r="1" ht="12" customHeight="1" spans="1:2">
      <c r="A1" s="11" t="s">
        <v>0</v>
      </c>
      <c r="B1" s="11"/>
    </row>
    <row r="2" s="1" customFormat="1" ht="21.95" customHeight="1" spans="1:15">
      <c r="A2" s="69" t="s">
        <v>33</v>
      </c>
      <c r="B2" s="69"/>
      <c r="C2" s="69"/>
      <c r="D2" s="70"/>
      <c r="E2" s="69"/>
      <c r="F2" s="69"/>
      <c r="G2" s="69"/>
      <c r="H2" s="69"/>
      <c r="I2" s="69"/>
      <c r="J2" s="70"/>
      <c r="K2" s="69"/>
      <c r="L2" s="69"/>
      <c r="M2" s="69"/>
      <c r="N2" s="69"/>
      <c r="O2" s="69"/>
    </row>
    <row r="3" s="1" customFormat="1" ht="0.95" customHeight="1" spans="1:15">
      <c r="A3" s="14"/>
      <c r="B3" s="14"/>
      <c r="C3" s="15"/>
      <c r="D3" s="16"/>
      <c r="E3" s="17"/>
      <c r="F3" s="14"/>
      <c r="G3" s="15"/>
      <c r="H3" s="15"/>
      <c r="I3" s="14"/>
      <c r="J3" s="49"/>
      <c r="K3" s="50" t="s">
        <v>2</v>
      </c>
      <c r="L3" s="50"/>
      <c r="M3" s="50"/>
      <c r="N3" s="50"/>
      <c r="O3" s="50"/>
    </row>
    <row r="4" s="1" customFormat="1" ht="12" customHeight="1" spans="1:15">
      <c r="A4" s="18" t="s">
        <v>3</v>
      </c>
      <c r="B4" s="18" t="s">
        <v>4</v>
      </c>
      <c r="C4" s="19" t="s">
        <v>5</v>
      </c>
      <c r="D4" s="20" t="s">
        <v>6</v>
      </c>
      <c r="E4" s="18"/>
      <c r="F4" s="18"/>
      <c r="G4" s="18"/>
      <c r="H4" s="18" t="s">
        <v>7</v>
      </c>
      <c r="I4" s="18"/>
      <c r="J4" s="20"/>
      <c r="K4" s="18"/>
      <c r="L4" s="18"/>
      <c r="M4" s="18"/>
      <c r="N4" s="51" t="s">
        <v>8</v>
      </c>
      <c r="O4" s="18" t="s">
        <v>34</v>
      </c>
    </row>
    <row r="5" s="2" customFormat="1" ht="27" customHeight="1" spans="1:15">
      <c r="A5" s="18"/>
      <c r="B5" s="18"/>
      <c r="C5" s="19"/>
      <c r="D5" s="21" t="s">
        <v>9</v>
      </c>
      <c r="E5" s="19" t="s">
        <v>35</v>
      </c>
      <c r="F5" s="19" t="s">
        <v>36</v>
      </c>
      <c r="G5" s="19" t="s">
        <v>37</v>
      </c>
      <c r="H5" s="19" t="s">
        <v>10</v>
      </c>
      <c r="I5" s="52" t="s">
        <v>5</v>
      </c>
      <c r="J5" s="53" t="s">
        <v>9</v>
      </c>
      <c r="K5" s="18" t="s">
        <v>11</v>
      </c>
      <c r="L5" s="103" t="s">
        <v>38</v>
      </c>
      <c r="M5" s="18" t="s">
        <v>37</v>
      </c>
      <c r="N5" s="54"/>
      <c r="O5" s="55"/>
    </row>
    <row r="6" s="61" customFormat="1" ht="24.95" customHeight="1" spans="1:15">
      <c r="A6" s="22">
        <v>1</v>
      </c>
      <c r="B6" s="71" t="s">
        <v>118</v>
      </c>
      <c r="C6" s="71" t="s">
        <v>119</v>
      </c>
      <c r="D6" s="72">
        <v>50000</v>
      </c>
      <c r="E6" s="73"/>
      <c r="F6" s="74">
        <v>44932</v>
      </c>
      <c r="G6" s="75"/>
      <c r="H6" s="76" t="s">
        <v>120</v>
      </c>
      <c r="I6" s="71" t="s">
        <v>119</v>
      </c>
      <c r="J6" s="104">
        <v>50000</v>
      </c>
      <c r="K6" s="94" t="s">
        <v>121</v>
      </c>
      <c r="L6" s="105">
        <v>50000</v>
      </c>
      <c r="M6" s="75"/>
      <c r="N6" s="106">
        <f>D6-J6</f>
        <v>0</v>
      </c>
      <c r="O6" s="75"/>
    </row>
    <row r="7" s="62" customFormat="1" ht="24.95" customHeight="1" spans="1:15">
      <c r="A7" s="30">
        <v>2</v>
      </c>
      <c r="B7" s="77" t="s">
        <v>122</v>
      </c>
      <c r="C7" s="77" t="s">
        <v>123</v>
      </c>
      <c r="D7" s="78">
        <v>122465</v>
      </c>
      <c r="E7" s="30"/>
      <c r="F7" s="79">
        <v>44942</v>
      </c>
      <c r="G7" s="80"/>
      <c r="H7" s="81" t="s">
        <v>124</v>
      </c>
      <c r="I7" s="77" t="s">
        <v>123</v>
      </c>
      <c r="J7" s="104">
        <v>122465</v>
      </c>
      <c r="K7" s="88" t="s">
        <v>125</v>
      </c>
      <c r="L7" s="107">
        <v>123465</v>
      </c>
      <c r="M7" s="80"/>
      <c r="N7" s="108">
        <v>0</v>
      </c>
      <c r="O7" s="80" t="s">
        <v>126</v>
      </c>
    </row>
    <row r="8" s="62" customFormat="1" ht="24.95" customHeight="1" spans="1:15">
      <c r="A8" s="30">
        <v>3</v>
      </c>
      <c r="B8" s="77" t="s">
        <v>127</v>
      </c>
      <c r="C8" s="77" t="s">
        <v>128</v>
      </c>
      <c r="D8" s="78">
        <v>1000</v>
      </c>
      <c r="E8" s="30"/>
      <c r="F8" s="79">
        <v>44965</v>
      </c>
      <c r="G8" s="80"/>
      <c r="H8" s="81" t="s">
        <v>124</v>
      </c>
      <c r="I8" s="77" t="s">
        <v>128</v>
      </c>
      <c r="J8" s="104">
        <v>1000</v>
      </c>
      <c r="K8" s="88" t="s">
        <v>125</v>
      </c>
      <c r="L8" s="109"/>
      <c r="M8" s="80"/>
      <c r="N8" s="108"/>
      <c r="O8" s="80"/>
    </row>
    <row r="9" s="61" customFormat="1" ht="24.95" customHeight="1" spans="1:15">
      <c r="A9" s="22">
        <v>4</v>
      </c>
      <c r="B9" s="71" t="s">
        <v>129</v>
      </c>
      <c r="C9" s="71" t="s">
        <v>130</v>
      </c>
      <c r="D9" s="72">
        <v>77500</v>
      </c>
      <c r="E9" s="73"/>
      <c r="F9" s="74">
        <v>44936</v>
      </c>
      <c r="G9" s="75"/>
      <c r="H9" s="76" t="s">
        <v>131</v>
      </c>
      <c r="I9" s="71" t="s">
        <v>130</v>
      </c>
      <c r="J9" s="104">
        <v>77500</v>
      </c>
      <c r="K9" s="94" t="s">
        <v>132</v>
      </c>
      <c r="L9" s="105">
        <v>77500</v>
      </c>
      <c r="M9" s="75"/>
      <c r="N9" s="106"/>
      <c r="O9" s="75"/>
    </row>
    <row r="10" s="62" customFormat="1" ht="24.95" customHeight="1" spans="1:15">
      <c r="A10" s="22">
        <v>5</v>
      </c>
      <c r="B10" s="77" t="s">
        <v>133</v>
      </c>
      <c r="C10" s="77" t="s">
        <v>134</v>
      </c>
      <c r="D10" s="78"/>
      <c r="E10" s="30"/>
      <c r="F10" s="79">
        <v>45309</v>
      </c>
      <c r="G10" s="80"/>
      <c r="H10" s="81" t="s">
        <v>135</v>
      </c>
      <c r="I10" s="77" t="s">
        <v>136</v>
      </c>
      <c r="J10" s="104">
        <v>290290</v>
      </c>
      <c r="K10" s="88" t="s">
        <v>137</v>
      </c>
      <c r="L10" s="105">
        <v>290290</v>
      </c>
      <c r="M10" s="80"/>
      <c r="N10" s="108"/>
      <c r="O10" s="80"/>
    </row>
    <row r="11" s="62" customFormat="1" ht="24.95" customHeight="1" spans="1:15">
      <c r="A11" s="30">
        <v>6</v>
      </c>
      <c r="B11" s="77" t="s">
        <v>138</v>
      </c>
      <c r="C11" s="77" t="s">
        <v>139</v>
      </c>
      <c r="D11" s="78">
        <v>21668</v>
      </c>
      <c r="E11" s="30"/>
      <c r="F11" s="79">
        <v>44964</v>
      </c>
      <c r="G11" s="80"/>
      <c r="H11" s="81" t="s">
        <v>140</v>
      </c>
      <c r="I11" s="77" t="s">
        <v>139</v>
      </c>
      <c r="J11" s="104">
        <v>21668</v>
      </c>
      <c r="K11" s="88" t="s">
        <v>25</v>
      </c>
      <c r="L11" s="110">
        <v>21668</v>
      </c>
      <c r="M11" s="80"/>
      <c r="N11" s="108">
        <v>0</v>
      </c>
      <c r="O11" s="80"/>
    </row>
    <row r="12" s="63" customFormat="1" ht="24.95" customHeight="1" spans="1:15">
      <c r="A12" s="30">
        <v>7</v>
      </c>
      <c r="B12" s="77" t="s">
        <v>141</v>
      </c>
      <c r="C12" s="77" t="s">
        <v>142</v>
      </c>
      <c r="D12" s="78">
        <v>50000</v>
      </c>
      <c r="E12" s="82"/>
      <c r="F12" s="79">
        <v>44965</v>
      </c>
      <c r="G12" s="80"/>
      <c r="H12" s="81" t="s">
        <v>120</v>
      </c>
      <c r="I12" s="77" t="s">
        <v>142</v>
      </c>
      <c r="J12" s="104">
        <v>50000</v>
      </c>
      <c r="K12" s="88" t="s">
        <v>143</v>
      </c>
      <c r="L12" s="111">
        <v>50000</v>
      </c>
      <c r="M12" s="80"/>
      <c r="N12" s="108">
        <f t="shared" ref="N12:N40" si="0">D12-J12</f>
        <v>0</v>
      </c>
      <c r="O12" s="86"/>
    </row>
    <row r="13" s="62" customFormat="1" ht="24.95" customHeight="1" spans="1:15">
      <c r="A13" s="22">
        <v>8</v>
      </c>
      <c r="B13" s="77" t="s">
        <v>144</v>
      </c>
      <c r="C13" s="77" t="s">
        <v>119</v>
      </c>
      <c r="D13" s="78">
        <v>50000</v>
      </c>
      <c r="E13" s="82"/>
      <c r="F13" s="79">
        <v>45005</v>
      </c>
      <c r="G13" s="80"/>
      <c r="H13" s="81" t="s">
        <v>120</v>
      </c>
      <c r="I13" s="77" t="s">
        <v>119</v>
      </c>
      <c r="J13" s="104">
        <v>50000</v>
      </c>
      <c r="K13" s="88" t="s">
        <v>145</v>
      </c>
      <c r="L13" s="111">
        <v>50000</v>
      </c>
      <c r="M13" s="80"/>
      <c r="N13" s="108">
        <f t="shared" si="0"/>
        <v>0</v>
      </c>
      <c r="O13" s="86"/>
    </row>
    <row r="14" s="62" customFormat="1" ht="24.95" customHeight="1" spans="1:15">
      <c r="A14" s="22">
        <v>9</v>
      </c>
      <c r="B14" s="77" t="s">
        <v>146</v>
      </c>
      <c r="C14" s="77" t="s">
        <v>147</v>
      </c>
      <c r="D14" s="78">
        <v>26550</v>
      </c>
      <c r="E14" s="82"/>
      <c r="F14" s="79">
        <v>45027</v>
      </c>
      <c r="G14" s="80"/>
      <c r="H14" s="81" t="s">
        <v>148</v>
      </c>
      <c r="I14" s="77" t="s">
        <v>147</v>
      </c>
      <c r="J14" s="104">
        <v>26550</v>
      </c>
      <c r="K14" s="112" t="s">
        <v>149</v>
      </c>
      <c r="L14" s="113">
        <v>270748.54</v>
      </c>
      <c r="M14" s="80"/>
      <c r="N14" s="108">
        <f t="shared" si="0"/>
        <v>0</v>
      </c>
      <c r="O14" s="86"/>
    </row>
    <row r="15" s="62" customFormat="1" ht="24.95" customHeight="1" spans="1:15">
      <c r="A15" s="30">
        <v>10</v>
      </c>
      <c r="B15" s="77" t="s">
        <v>150</v>
      </c>
      <c r="C15" s="77" t="s">
        <v>147</v>
      </c>
      <c r="D15" s="78">
        <v>1200</v>
      </c>
      <c r="E15" s="82"/>
      <c r="F15" s="79">
        <v>45036</v>
      </c>
      <c r="G15" s="80"/>
      <c r="H15" s="81" t="s">
        <v>148</v>
      </c>
      <c r="I15" s="77" t="s">
        <v>147</v>
      </c>
      <c r="J15" s="104">
        <v>1200</v>
      </c>
      <c r="K15" s="114"/>
      <c r="L15" s="115"/>
      <c r="M15" s="86"/>
      <c r="N15" s="108">
        <f t="shared" si="0"/>
        <v>0</v>
      </c>
      <c r="O15" s="86"/>
    </row>
    <row r="16" s="62" customFormat="1" ht="24.95" customHeight="1" spans="1:15">
      <c r="A16" s="30">
        <v>11</v>
      </c>
      <c r="B16" s="77" t="s">
        <v>151</v>
      </c>
      <c r="C16" s="77" t="s">
        <v>147</v>
      </c>
      <c r="D16" s="78">
        <v>800</v>
      </c>
      <c r="E16" s="82"/>
      <c r="F16" s="79">
        <v>45036</v>
      </c>
      <c r="G16" s="80"/>
      <c r="H16" s="81" t="s">
        <v>148</v>
      </c>
      <c r="I16" s="77" t="s">
        <v>147</v>
      </c>
      <c r="J16" s="104">
        <v>800</v>
      </c>
      <c r="K16" s="114"/>
      <c r="L16" s="115"/>
      <c r="M16" s="80"/>
      <c r="N16" s="108">
        <f t="shared" si="0"/>
        <v>0</v>
      </c>
      <c r="O16" s="86"/>
    </row>
    <row r="17" s="62" customFormat="1" ht="24.95" customHeight="1" spans="1:15">
      <c r="A17" s="22">
        <v>12</v>
      </c>
      <c r="B17" s="77" t="s">
        <v>152</v>
      </c>
      <c r="C17" s="77" t="s">
        <v>147</v>
      </c>
      <c r="D17" s="78">
        <v>1000</v>
      </c>
      <c r="E17" s="82"/>
      <c r="F17" s="79">
        <v>45039</v>
      </c>
      <c r="G17" s="80"/>
      <c r="H17" s="81" t="s">
        <v>148</v>
      </c>
      <c r="I17" s="77" t="s">
        <v>147</v>
      </c>
      <c r="J17" s="104">
        <v>1000</v>
      </c>
      <c r="K17" s="114"/>
      <c r="L17" s="115"/>
      <c r="M17" s="86"/>
      <c r="N17" s="108">
        <f t="shared" si="0"/>
        <v>0</v>
      </c>
      <c r="O17" s="86"/>
    </row>
    <row r="18" s="62" customFormat="1" ht="24.95" customHeight="1" spans="1:15">
      <c r="A18" s="22">
        <v>13</v>
      </c>
      <c r="B18" s="77" t="s">
        <v>153</v>
      </c>
      <c r="C18" s="77" t="s">
        <v>147</v>
      </c>
      <c r="D18" s="78">
        <v>3390</v>
      </c>
      <c r="E18" s="82"/>
      <c r="F18" s="79">
        <v>45039</v>
      </c>
      <c r="G18" s="80"/>
      <c r="H18" s="81" t="s">
        <v>148</v>
      </c>
      <c r="I18" s="77" t="s">
        <v>147</v>
      </c>
      <c r="J18" s="104">
        <v>3390</v>
      </c>
      <c r="K18" s="114"/>
      <c r="L18" s="115"/>
      <c r="M18" s="86"/>
      <c r="N18" s="108">
        <f t="shared" si="0"/>
        <v>0</v>
      </c>
      <c r="O18" s="86"/>
    </row>
    <row r="19" s="62" customFormat="1" ht="24.95" customHeight="1" spans="1:15">
      <c r="A19" s="30">
        <v>14</v>
      </c>
      <c r="B19" s="77" t="s">
        <v>154</v>
      </c>
      <c r="C19" s="77" t="s">
        <v>147</v>
      </c>
      <c r="D19" s="78">
        <v>950</v>
      </c>
      <c r="E19" s="82"/>
      <c r="F19" s="79">
        <v>45039</v>
      </c>
      <c r="G19" s="80"/>
      <c r="H19" s="81" t="s">
        <v>148</v>
      </c>
      <c r="I19" s="77" t="s">
        <v>147</v>
      </c>
      <c r="J19" s="104">
        <v>950</v>
      </c>
      <c r="K19" s="114"/>
      <c r="L19" s="115"/>
      <c r="M19" s="86"/>
      <c r="N19" s="108">
        <f t="shared" si="0"/>
        <v>0</v>
      </c>
      <c r="O19" s="86"/>
    </row>
    <row r="20" s="64" customFormat="1" ht="24.95" customHeight="1" spans="1:63">
      <c r="A20" s="30">
        <v>15</v>
      </c>
      <c r="B20" s="77" t="s">
        <v>155</v>
      </c>
      <c r="C20" s="77" t="s">
        <v>147</v>
      </c>
      <c r="D20" s="78">
        <v>4150</v>
      </c>
      <c r="E20" s="30"/>
      <c r="F20" s="79">
        <v>45041</v>
      </c>
      <c r="G20" s="80"/>
      <c r="H20" s="81" t="s">
        <v>148</v>
      </c>
      <c r="I20" s="77" t="s">
        <v>147</v>
      </c>
      <c r="J20" s="104">
        <v>4150</v>
      </c>
      <c r="K20" s="114"/>
      <c r="L20" s="115"/>
      <c r="M20" s="86"/>
      <c r="N20" s="108">
        <f t="shared" si="0"/>
        <v>0</v>
      </c>
      <c r="O20" s="86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</row>
    <row r="21" s="64" customFormat="1" ht="24.95" customHeight="1" spans="1:63">
      <c r="A21" s="22">
        <v>16</v>
      </c>
      <c r="B21" s="77" t="s">
        <v>156</v>
      </c>
      <c r="C21" s="77" t="s">
        <v>147</v>
      </c>
      <c r="D21" s="78">
        <v>1800</v>
      </c>
      <c r="E21" s="82"/>
      <c r="F21" s="79">
        <v>45041</v>
      </c>
      <c r="G21" s="80"/>
      <c r="H21" s="81" t="s">
        <v>148</v>
      </c>
      <c r="I21" s="77" t="s">
        <v>147</v>
      </c>
      <c r="J21" s="104">
        <v>1800</v>
      </c>
      <c r="K21" s="114"/>
      <c r="L21" s="115"/>
      <c r="M21" s="86"/>
      <c r="N21" s="108">
        <f t="shared" si="0"/>
        <v>0</v>
      </c>
      <c r="O21" s="86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</row>
    <row r="22" s="64" customFormat="1" ht="24.95" customHeight="1" spans="1:63">
      <c r="A22" s="22">
        <v>17</v>
      </c>
      <c r="B22" s="77" t="s">
        <v>157</v>
      </c>
      <c r="C22" s="77" t="s">
        <v>147</v>
      </c>
      <c r="D22" s="78">
        <v>15818</v>
      </c>
      <c r="E22" s="82"/>
      <c r="F22" s="79">
        <v>45041</v>
      </c>
      <c r="G22" s="80"/>
      <c r="H22" s="81" t="s">
        <v>148</v>
      </c>
      <c r="I22" s="77" t="s">
        <v>147</v>
      </c>
      <c r="J22" s="104">
        <v>15818</v>
      </c>
      <c r="K22" s="114"/>
      <c r="L22" s="115"/>
      <c r="M22" s="86"/>
      <c r="N22" s="108">
        <f t="shared" si="0"/>
        <v>0</v>
      </c>
      <c r="O22" s="86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</row>
    <row r="23" s="64" customFormat="1" ht="24.95" customHeight="1" spans="1:63">
      <c r="A23" s="30">
        <v>18</v>
      </c>
      <c r="B23" s="83" t="s">
        <v>158</v>
      </c>
      <c r="C23" s="77" t="s">
        <v>147</v>
      </c>
      <c r="D23" s="84">
        <v>7071</v>
      </c>
      <c r="E23" s="82"/>
      <c r="F23" s="85">
        <v>45042</v>
      </c>
      <c r="G23" s="80"/>
      <c r="H23" s="81" t="s">
        <v>148</v>
      </c>
      <c r="I23" s="77" t="s">
        <v>147</v>
      </c>
      <c r="J23" s="104">
        <v>7071</v>
      </c>
      <c r="K23" s="114"/>
      <c r="L23" s="115"/>
      <c r="M23" s="80"/>
      <c r="N23" s="108">
        <f t="shared" si="0"/>
        <v>0</v>
      </c>
      <c r="O23" s="86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</row>
    <row r="24" s="62" customFormat="1" ht="24.95" customHeight="1" spans="1:15">
      <c r="A24" s="30">
        <v>19</v>
      </c>
      <c r="B24" s="83" t="s">
        <v>159</v>
      </c>
      <c r="C24" s="77" t="s">
        <v>147</v>
      </c>
      <c r="D24" s="84">
        <v>10000</v>
      </c>
      <c r="E24" s="82"/>
      <c r="F24" s="85">
        <v>45042</v>
      </c>
      <c r="G24" s="80"/>
      <c r="H24" s="81" t="s">
        <v>148</v>
      </c>
      <c r="I24" s="77" t="s">
        <v>147</v>
      </c>
      <c r="J24" s="104">
        <v>10000</v>
      </c>
      <c r="K24" s="114"/>
      <c r="L24" s="115"/>
      <c r="M24" s="80"/>
      <c r="N24" s="108">
        <f t="shared" si="0"/>
        <v>0</v>
      </c>
      <c r="O24" s="86"/>
    </row>
    <row r="25" s="62" customFormat="1" ht="24.95" customHeight="1" spans="1:15">
      <c r="A25" s="22">
        <v>20</v>
      </c>
      <c r="B25" s="77" t="s">
        <v>160</v>
      </c>
      <c r="C25" s="77" t="s">
        <v>147</v>
      </c>
      <c r="D25" s="84">
        <v>5642.66</v>
      </c>
      <c r="E25" s="86"/>
      <c r="F25" s="85">
        <v>45043</v>
      </c>
      <c r="G25" s="87"/>
      <c r="H25" s="81" t="s">
        <v>148</v>
      </c>
      <c r="I25" s="77" t="s">
        <v>147</v>
      </c>
      <c r="J25" s="104">
        <v>5642.66</v>
      </c>
      <c r="K25" s="114"/>
      <c r="L25" s="115"/>
      <c r="M25" s="80"/>
      <c r="N25" s="108">
        <f t="shared" si="0"/>
        <v>0</v>
      </c>
      <c r="O25" s="86"/>
    </row>
    <row r="26" s="62" customFormat="1" ht="24.95" customHeight="1" spans="1:15">
      <c r="A26" s="22">
        <v>21</v>
      </c>
      <c r="B26" s="77" t="s">
        <v>161</v>
      </c>
      <c r="C26" s="77" t="s">
        <v>147</v>
      </c>
      <c r="D26" s="84">
        <v>1600</v>
      </c>
      <c r="E26" s="82"/>
      <c r="F26" s="88">
        <v>45044</v>
      </c>
      <c r="G26" s="80"/>
      <c r="H26" s="81" t="s">
        <v>148</v>
      </c>
      <c r="I26" s="77" t="s">
        <v>147</v>
      </c>
      <c r="J26" s="104">
        <v>1600</v>
      </c>
      <c r="K26" s="114"/>
      <c r="L26" s="115"/>
      <c r="M26" s="86"/>
      <c r="N26" s="108">
        <f t="shared" si="0"/>
        <v>0</v>
      </c>
      <c r="O26" s="116"/>
    </row>
    <row r="27" s="62" customFormat="1" ht="24.95" customHeight="1" spans="1:15">
      <c r="A27" s="30">
        <v>22</v>
      </c>
      <c r="B27" s="83" t="s">
        <v>158</v>
      </c>
      <c r="C27" s="77" t="s">
        <v>147</v>
      </c>
      <c r="D27" s="84">
        <v>100</v>
      </c>
      <c r="E27" s="82"/>
      <c r="F27" s="88">
        <v>45044</v>
      </c>
      <c r="G27" s="80"/>
      <c r="H27" s="81" t="s">
        <v>148</v>
      </c>
      <c r="I27" s="77" t="s">
        <v>147</v>
      </c>
      <c r="J27" s="104">
        <v>100</v>
      </c>
      <c r="K27" s="114"/>
      <c r="L27" s="115"/>
      <c r="M27" s="86"/>
      <c r="N27" s="108">
        <f t="shared" si="0"/>
        <v>0</v>
      </c>
      <c r="O27" s="86"/>
    </row>
    <row r="28" s="62" customFormat="1" ht="24.95" customHeight="1" spans="1:15">
      <c r="A28" s="30">
        <v>23</v>
      </c>
      <c r="B28" s="77" t="s">
        <v>162</v>
      </c>
      <c r="C28" s="77" t="s">
        <v>147</v>
      </c>
      <c r="D28" s="84">
        <v>3020</v>
      </c>
      <c r="E28" s="82"/>
      <c r="F28" s="88">
        <v>45044</v>
      </c>
      <c r="G28" s="80"/>
      <c r="H28" s="81" t="s">
        <v>148</v>
      </c>
      <c r="I28" s="77" t="s">
        <v>147</v>
      </c>
      <c r="J28" s="104">
        <v>3020</v>
      </c>
      <c r="K28" s="114"/>
      <c r="L28" s="115"/>
      <c r="M28" s="86"/>
      <c r="N28" s="108">
        <f t="shared" si="0"/>
        <v>0</v>
      </c>
      <c r="O28" s="86"/>
    </row>
    <row r="29" s="62" customFormat="1" ht="24.95" customHeight="1" spans="1:15">
      <c r="A29" s="22">
        <v>24</v>
      </c>
      <c r="B29" s="77" t="s">
        <v>163</v>
      </c>
      <c r="C29" s="77" t="s">
        <v>147</v>
      </c>
      <c r="D29" s="84">
        <v>4630</v>
      </c>
      <c r="E29" s="82"/>
      <c r="F29" s="88">
        <v>45055</v>
      </c>
      <c r="G29" s="80"/>
      <c r="H29" s="81" t="s">
        <v>148</v>
      </c>
      <c r="I29" s="77" t="s">
        <v>147</v>
      </c>
      <c r="J29" s="104">
        <v>4630</v>
      </c>
      <c r="K29" s="114"/>
      <c r="L29" s="115"/>
      <c r="M29" s="86"/>
      <c r="N29" s="108">
        <f t="shared" si="0"/>
        <v>0</v>
      </c>
      <c r="O29" s="86"/>
    </row>
    <row r="30" s="62" customFormat="1" ht="24.95" customHeight="1" spans="1:15">
      <c r="A30" s="22">
        <v>25</v>
      </c>
      <c r="B30" s="77" t="s">
        <v>164</v>
      </c>
      <c r="C30" s="77" t="s">
        <v>147</v>
      </c>
      <c r="D30" s="84">
        <v>1470</v>
      </c>
      <c r="E30" s="82"/>
      <c r="F30" s="88">
        <v>45055</v>
      </c>
      <c r="G30" s="80"/>
      <c r="H30" s="81" t="s">
        <v>148</v>
      </c>
      <c r="I30" s="77" t="s">
        <v>147</v>
      </c>
      <c r="J30" s="104">
        <v>1470</v>
      </c>
      <c r="K30" s="114"/>
      <c r="L30" s="115"/>
      <c r="M30" s="86"/>
      <c r="N30" s="108">
        <f t="shared" si="0"/>
        <v>0</v>
      </c>
      <c r="O30" s="86"/>
    </row>
    <row r="31" s="62" customFormat="1" ht="24.95" customHeight="1" spans="1:15">
      <c r="A31" s="30">
        <v>26</v>
      </c>
      <c r="B31" s="77" t="s">
        <v>165</v>
      </c>
      <c r="C31" s="77" t="s">
        <v>147</v>
      </c>
      <c r="D31" s="89">
        <v>2200</v>
      </c>
      <c r="E31" s="82"/>
      <c r="F31" s="88">
        <v>45056</v>
      </c>
      <c r="G31" s="80"/>
      <c r="H31" s="81" t="s">
        <v>148</v>
      </c>
      <c r="I31" s="77" t="s">
        <v>147</v>
      </c>
      <c r="J31" s="117">
        <v>2200</v>
      </c>
      <c r="K31" s="114"/>
      <c r="L31" s="115"/>
      <c r="M31" s="86"/>
      <c r="N31" s="108">
        <f t="shared" si="0"/>
        <v>0</v>
      </c>
      <c r="O31" s="86"/>
    </row>
    <row r="32" s="62" customFormat="1" ht="24.95" customHeight="1" spans="1:15">
      <c r="A32" s="30">
        <v>27</v>
      </c>
      <c r="B32" s="77" t="s">
        <v>166</v>
      </c>
      <c r="C32" s="77" t="s">
        <v>147</v>
      </c>
      <c r="D32" s="89">
        <v>10000</v>
      </c>
      <c r="E32" s="82"/>
      <c r="F32" s="88">
        <v>45056</v>
      </c>
      <c r="G32" s="80"/>
      <c r="H32" s="81" t="s">
        <v>148</v>
      </c>
      <c r="I32" s="77" t="s">
        <v>147</v>
      </c>
      <c r="J32" s="117">
        <v>10000</v>
      </c>
      <c r="K32" s="114"/>
      <c r="L32" s="115"/>
      <c r="M32" s="86"/>
      <c r="N32" s="108">
        <f t="shared" si="0"/>
        <v>0</v>
      </c>
      <c r="O32" s="86"/>
    </row>
    <row r="33" s="62" customFormat="1" ht="24.95" customHeight="1" spans="1:15">
      <c r="A33" s="22">
        <v>28</v>
      </c>
      <c r="B33" s="77" t="s">
        <v>167</v>
      </c>
      <c r="C33" s="77" t="s">
        <v>147</v>
      </c>
      <c r="D33" s="89">
        <v>28162</v>
      </c>
      <c r="E33" s="82">
        <v>0</v>
      </c>
      <c r="F33" s="88">
        <v>45056</v>
      </c>
      <c r="G33" s="80"/>
      <c r="H33" s="81" t="s">
        <v>148</v>
      </c>
      <c r="I33" s="77" t="s">
        <v>147</v>
      </c>
      <c r="J33" s="117">
        <v>28162</v>
      </c>
      <c r="K33" s="114"/>
      <c r="L33" s="115"/>
      <c r="M33" s="86"/>
      <c r="N33" s="108">
        <f t="shared" si="0"/>
        <v>0</v>
      </c>
      <c r="O33" s="86"/>
    </row>
    <row r="34" s="62" customFormat="1" ht="24.95" customHeight="1" spans="1:15">
      <c r="A34" s="22">
        <v>29</v>
      </c>
      <c r="B34" s="77" t="s">
        <v>168</v>
      </c>
      <c r="C34" s="77" t="s">
        <v>147</v>
      </c>
      <c r="D34" s="89">
        <v>30569</v>
      </c>
      <c r="E34" s="82"/>
      <c r="F34" s="88">
        <v>45056</v>
      </c>
      <c r="G34" s="80"/>
      <c r="H34" s="81" t="s">
        <v>148</v>
      </c>
      <c r="I34" s="77" t="s">
        <v>147</v>
      </c>
      <c r="J34" s="117">
        <v>30569</v>
      </c>
      <c r="K34" s="114"/>
      <c r="L34" s="115"/>
      <c r="M34" s="86"/>
      <c r="N34" s="108">
        <f t="shared" si="0"/>
        <v>0</v>
      </c>
      <c r="O34" s="86"/>
    </row>
    <row r="35" s="62" customFormat="1" ht="24.95" customHeight="1" spans="1:15">
      <c r="A35" s="30">
        <v>30</v>
      </c>
      <c r="B35" s="77" t="s">
        <v>169</v>
      </c>
      <c r="C35" s="77" t="s">
        <v>147</v>
      </c>
      <c r="D35" s="89">
        <v>20000</v>
      </c>
      <c r="E35" s="82"/>
      <c r="F35" s="88">
        <v>45056</v>
      </c>
      <c r="G35" s="80"/>
      <c r="H35" s="81" t="s">
        <v>148</v>
      </c>
      <c r="I35" s="77" t="s">
        <v>147</v>
      </c>
      <c r="J35" s="117">
        <v>20000</v>
      </c>
      <c r="K35" s="114"/>
      <c r="L35" s="115"/>
      <c r="M35" s="86"/>
      <c r="N35" s="108">
        <f t="shared" si="0"/>
        <v>0</v>
      </c>
      <c r="O35" s="86"/>
    </row>
    <row r="36" s="62" customFormat="1" ht="24.95" customHeight="1" spans="1:15">
      <c r="A36" s="30">
        <v>31</v>
      </c>
      <c r="B36" s="77" t="s">
        <v>170</v>
      </c>
      <c r="C36" s="77" t="s">
        <v>147</v>
      </c>
      <c r="D36" s="89">
        <v>70455.88</v>
      </c>
      <c r="E36" s="82"/>
      <c r="F36" s="88">
        <v>45057</v>
      </c>
      <c r="G36" s="80"/>
      <c r="H36" s="81" t="s">
        <v>148</v>
      </c>
      <c r="I36" s="77" t="s">
        <v>147</v>
      </c>
      <c r="J36" s="117">
        <v>70455.88</v>
      </c>
      <c r="K36" s="114"/>
      <c r="L36" s="115"/>
      <c r="M36" s="86"/>
      <c r="N36" s="108">
        <f t="shared" si="0"/>
        <v>0</v>
      </c>
      <c r="O36" s="86"/>
    </row>
    <row r="37" s="62" customFormat="1" ht="24.95" customHeight="1" spans="1:15">
      <c r="A37" s="22">
        <v>32</v>
      </c>
      <c r="B37" s="77" t="s">
        <v>171</v>
      </c>
      <c r="C37" s="77" t="s">
        <v>147</v>
      </c>
      <c r="D37" s="89">
        <v>2720</v>
      </c>
      <c r="E37" s="82"/>
      <c r="F37" s="88">
        <v>45061</v>
      </c>
      <c r="G37" s="80"/>
      <c r="H37" s="81" t="s">
        <v>148</v>
      </c>
      <c r="I37" s="77" t="s">
        <v>147</v>
      </c>
      <c r="J37" s="117">
        <v>2720</v>
      </c>
      <c r="K37" s="114"/>
      <c r="L37" s="115"/>
      <c r="M37" s="86"/>
      <c r="N37" s="108">
        <f t="shared" si="0"/>
        <v>0</v>
      </c>
      <c r="O37" s="86"/>
    </row>
    <row r="38" s="62" customFormat="1" ht="24.95" customHeight="1" spans="1:15">
      <c r="A38" s="22">
        <v>33</v>
      </c>
      <c r="B38" s="77" t="s">
        <v>172</v>
      </c>
      <c r="C38" s="77" t="s">
        <v>147</v>
      </c>
      <c r="D38" s="89">
        <v>2900</v>
      </c>
      <c r="E38" s="82"/>
      <c r="F38" s="88">
        <v>45061</v>
      </c>
      <c r="G38" s="80"/>
      <c r="H38" s="81" t="s">
        <v>148</v>
      </c>
      <c r="I38" s="77" t="s">
        <v>147</v>
      </c>
      <c r="J38" s="117">
        <v>2900</v>
      </c>
      <c r="K38" s="114"/>
      <c r="L38" s="115"/>
      <c r="M38" s="86"/>
      <c r="N38" s="108">
        <f t="shared" si="0"/>
        <v>0</v>
      </c>
      <c r="O38" s="86"/>
    </row>
    <row r="39" s="62" customFormat="1" ht="24.95" customHeight="1" spans="1:15">
      <c r="A39" s="30">
        <v>34</v>
      </c>
      <c r="B39" s="83" t="s">
        <v>173</v>
      </c>
      <c r="C39" s="77" t="s">
        <v>147</v>
      </c>
      <c r="D39" s="90">
        <v>4550</v>
      </c>
      <c r="E39" s="82"/>
      <c r="F39" s="88">
        <v>45061</v>
      </c>
      <c r="G39" s="80"/>
      <c r="H39" s="81" t="s">
        <v>148</v>
      </c>
      <c r="I39" s="77" t="s">
        <v>147</v>
      </c>
      <c r="J39" s="118">
        <v>4550</v>
      </c>
      <c r="K39" s="114"/>
      <c r="L39" s="115"/>
      <c r="M39" s="86"/>
      <c r="N39" s="108">
        <f t="shared" si="0"/>
        <v>0</v>
      </c>
      <c r="O39" s="86"/>
    </row>
    <row r="40" s="62" customFormat="1" ht="24.95" customHeight="1" spans="1:15">
      <c r="A40" s="30">
        <v>35</v>
      </c>
      <c r="B40" s="83" t="s">
        <v>174</v>
      </c>
      <c r="C40" s="77" t="s">
        <v>147</v>
      </c>
      <c r="D40" s="90">
        <v>10000</v>
      </c>
      <c r="E40" s="82"/>
      <c r="F40" s="88">
        <v>45062</v>
      </c>
      <c r="G40" s="80"/>
      <c r="H40" s="81" t="s">
        <v>148</v>
      </c>
      <c r="I40" s="77" t="s">
        <v>147</v>
      </c>
      <c r="J40" s="118">
        <v>10000</v>
      </c>
      <c r="K40" s="119"/>
      <c r="L40" s="120"/>
      <c r="M40" s="86"/>
      <c r="N40" s="108">
        <f t="shared" si="0"/>
        <v>0</v>
      </c>
      <c r="O40" s="86"/>
    </row>
    <row r="41" s="62" customFormat="1" ht="24.95" customHeight="1" spans="1:15">
      <c r="A41" s="22">
        <v>36</v>
      </c>
      <c r="B41" s="83" t="s">
        <v>175</v>
      </c>
      <c r="C41" s="77" t="s">
        <v>176</v>
      </c>
      <c r="D41" s="84">
        <v>50000</v>
      </c>
      <c r="E41" s="82"/>
      <c r="F41" s="88">
        <v>45044</v>
      </c>
      <c r="G41" s="80"/>
      <c r="H41" s="81" t="s">
        <v>124</v>
      </c>
      <c r="I41" s="77" t="s">
        <v>176</v>
      </c>
      <c r="J41" s="104">
        <v>50000</v>
      </c>
      <c r="K41" s="88" t="s">
        <v>149</v>
      </c>
      <c r="L41" s="105">
        <v>50000</v>
      </c>
      <c r="M41" s="86"/>
      <c r="N41" s="108"/>
      <c r="O41" s="86"/>
    </row>
    <row r="42" s="62" customFormat="1" ht="24.95" customHeight="1" spans="1:15">
      <c r="A42" s="22">
        <v>37</v>
      </c>
      <c r="B42" s="77" t="s">
        <v>177</v>
      </c>
      <c r="C42" s="77" t="s">
        <v>178</v>
      </c>
      <c r="D42" s="89">
        <v>50000</v>
      </c>
      <c r="E42" s="82"/>
      <c r="F42" s="85">
        <v>45058</v>
      </c>
      <c r="G42" s="80"/>
      <c r="H42" s="91" t="s">
        <v>179</v>
      </c>
      <c r="I42" s="77" t="s">
        <v>178</v>
      </c>
      <c r="J42" s="117">
        <v>50000</v>
      </c>
      <c r="K42" s="88" t="s">
        <v>149</v>
      </c>
      <c r="L42" s="121">
        <v>50000</v>
      </c>
      <c r="M42" s="86"/>
      <c r="N42" s="108"/>
      <c r="O42" s="86"/>
    </row>
    <row r="43" s="62" customFormat="1" ht="24.95" customHeight="1" spans="1:15">
      <c r="A43" s="30">
        <v>38</v>
      </c>
      <c r="B43" s="77" t="s">
        <v>180</v>
      </c>
      <c r="C43" s="77" t="s">
        <v>176</v>
      </c>
      <c r="D43" s="90">
        <v>50000</v>
      </c>
      <c r="E43" s="82"/>
      <c r="F43" s="88">
        <v>45456</v>
      </c>
      <c r="G43" s="80"/>
      <c r="H43" s="92" t="s">
        <v>124</v>
      </c>
      <c r="I43" s="77" t="s">
        <v>176</v>
      </c>
      <c r="J43" s="122">
        <v>50000</v>
      </c>
      <c r="K43" s="88" t="s">
        <v>181</v>
      </c>
      <c r="L43" s="123">
        <v>50000</v>
      </c>
      <c r="M43" s="86"/>
      <c r="N43" s="108">
        <f t="shared" ref="N43:N47" si="1">D43-J43</f>
        <v>0</v>
      </c>
      <c r="O43" s="124"/>
    </row>
    <row r="44" s="62" customFormat="1" ht="24.95" customHeight="1" spans="1:15">
      <c r="A44" s="30">
        <v>39</v>
      </c>
      <c r="B44" s="77" t="s">
        <v>182</v>
      </c>
      <c r="C44" s="71" t="s">
        <v>183</v>
      </c>
      <c r="D44" s="93">
        <v>150000</v>
      </c>
      <c r="E44" s="73"/>
      <c r="F44" s="94">
        <v>45114</v>
      </c>
      <c r="G44" s="75"/>
      <c r="H44" s="95" t="s">
        <v>184</v>
      </c>
      <c r="I44" s="71" t="s">
        <v>185</v>
      </c>
      <c r="J44" s="118">
        <v>150000</v>
      </c>
      <c r="K44" s="88" t="s">
        <v>186</v>
      </c>
      <c r="L44" s="56">
        <v>150000</v>
      </c>
      <c r="M44" s="86"/>
      <c r="N44" s="108">
        <f t="shared" si="1"/>
        <v>0</v>
      </c>
      <c r="O44" s="86"/>
    </row>
    <row r="45" s="62" customFormat="1" ht="24.95" customHeight="1" spans="1:15">
      <c r="A45" s="22">
        <v>40</v>
      </c>
      <c r="B45" s="77" t="s">
        <v>187</v>
      </c>
      <c r="C45" s="77" t="s">
        <v>188</v>
      </c>
      <c r="D45" s="96">
        <v>11000</v>
      </c>
      <c r="E45" s="82"/>
      <c r="F45" s="88">
        <v>45119</v>
      </c>
      <c r="G45" s="80"/>
      <c r="H45" s="92" t="s">
        <v>189</v>
      </c>
      <c r="I45" s="77" t="s">
        <v>188</v>
      </c>
      <c r="J45" s="122">
        <v>11000</v>
      </c>
      <c r="K45" s="88" t="s">
        <v>190</v>
      </c>
      <c r="L45" s="125">
        <v>11000</v>
      </c>
      <c r="M45" s="86"/>
      <c r="N45" s="108">
        <f t="shared" si="1"/>
        <v>0</v>
      </c>
      <c r="O45" s="86"/>
    </row>
    <row r="46" s="62" customFormat="1" ht="24.95" customHeight="1" spans="1:15">
      <c r="A46" s="22">
        <v>41</v>
      </c>
      <c r="B46" s="77" t="s">
        <v>191</v>
      </c>
      <c r="C46" s="77" t="s">
        <v>185</v>
      </c>
      <c r="D46" s="97">
        <v>50000</v>
      </c>
      <c r="E46" s="82"/>
      <c r="F46" s="88">
        <v>45486</v>
      </c>
      <c r="G46" s="80"/>
      <c r="H46" s="95" t="s">
        <v>192</v>
      </c>
      <c r="I46" s="71" t="s">
        <v>185</v>
      </c>
      <c r="J46" s="122">
        <v>50000</v>
      </c>
      <c r="K46" s="88" t="s">
        <v>193</v>
      </c>
      <c r="L46" s="126">
        <v>50000</v>
      </c>
      <c r="M46" s="86"/>
      <c r="N46" s="108">
        <f t="shared" si="1"/>
        <v>0</v>
      </c>
      <c r="O46" s="86"/>
    </row>
    <row r="47" s="62" customFormat="1" ht="24.95" customHeight="1" spans="1:15">
      <c r="A47" s="30">
        <v>42</v>
      </c>
      <c r="B47" s="77" t="s">
        <v>191</v>
      </c>
      <c r="C47" s="77" t="s">
        <v>194</v>
      </c>
      <c r="D47" s="97">
        <v>50000</v>
      </c>
      <c r="E47" s="82"/>
      <c r="F47" s="88">
        <v>45486</v>
      </c>
      <c r="G47" s="80"/>
      <c r="H47" s="98" t="s">
        <v>195</v>
      </c>
      <c r="I47" s="77" t="s">
        <v>194</v>
      </c>
      <c r="J47" s="122">
        <v>50000</v>
      </c>
      <c r="K47" s="88" t="s">
        <v>193</v>
      </c>
      <c r="L47" s="126">
        <v>50000</v>
      </c>
      <c r="M47" s="86"/>
      <c r="N47" s="108">
        <f t="shared" si="1"/>
        <v>0</v>
      </c>
      <c r="O47" s="86"/>
    </row>
    <row r="48" s="62" customFormat="1" ht="24.95" customHeight="1" spans="1:15">
      <c r="A48" s="30">
        <v>43</v>
      </c>
      <c r="B48" s="77" t="s">
        <v>196</v>
      </c>
      <c r="C48" s="77" t="s">
        <v>197</v>
      </c>
      <c r="D48" s="97">
        <v>300000</v>
      </c>
      <c r="E48" s="82"/>
      <c r="F48" s="88">
        <v>45487</v>
      </c>
      <c r="G48" s="80"/>
      <c r="H48" s="98" t="s">
        <v>198</v>
      </c>
      <c r="I48" s="77" t="s">
        <v>197</v>
      </c>
      <c r="J48" s="122">
        <v>300000</v>
      </c>
      <c r="K48" s="88" t="s">
        <v>193</v>
      </c>
      <c r="L48" s="126">
        <v>300000</v>
      </c>
      <c r="M48" s="86"/>
      <c r="N48" s="108"/>
      <c r="O48" s="86"/>
    </row>
    <row r="49" s="62" customFormat="1" ht="24.95" customHeight="1" spans="1:15">
      <c r="A49" s="22">
        <v>44</v>
      </c>
      <c r="B49" s="77" t="s">
        <v>199</v>
      </c>
      <c r="C49" s="77" t="s">
        <v>200</v>
      </c>
      <c r="D49" s="97">
        <v>20000</v>
      </c>
      <c r="E49" s="82"/>
      <c r="F49" s="88" t="s">
        <v>201</v>
      </c>
      <c r="G49" s="80"/>
      <c r="H49" s="99" t="s">
        <v>202</v>
      </c>
      <c r="I49" s="77" t="s">
        <v>200</v>
      </c>
      <c r="J49" s="122">
        <v>20000</v>
      </c>
      <c r="K49" s="88" t="s">
        <v>203</v>
      </c>
      <c r="L49" s="126">
        <v>20000</v>
      </c>
      <c r="M49" s="86"/>
      <c r="N49" s="108"/>
      <c r="O49" s="86"/>
    </row>
    <row r="50" s="62" customFormat="1" ht="24.95" customHeight="1" spans="1:15">
      <c r="A50" s="22">
        <v>45</v>
      </c>
      <c r="B50" s="77" t="s">
        <v>199</v>
      </c>
      <c r="C50" s="77" t="s">
        <v>204</v>
      </c>
      <c r="D50" s="96">
        <v>30000</v>
      </c>
      <c r="E50" s="82"/>
      <c r="F50" s="88" t="s">
        <v>201</v>
      </c>
      <c r="G50" s="80"/>
      <c r="H50" s="99" t="s">
        <v>205</v>
      </c>
      <c r="I50" s="77" t="s">
        <v>204</v>
      </c>
      <c r="J50" s="122">
        <v>30000</v>
      </c>
      <c r="K50" s="88" t="s">
        <v>203</v>
      </c>
      <c r="L50" s="126">
        <v>30000</v>
      </c>
      <c r="M50" s="86"/>
      <c r="N50" s="108">
        <f t="shared" ref="N50:N66" si="2">D50-J50</f>
        <v>0</v>
      </c>
      <c r="O50" s="86"/>
    </row>
    <row r="51" s="62" customFormat="1" ht="26.25" customHeight="1" spans="1:15">
      <c r="A51" s="30">
        <v>46</v>
      </c>
      <c r="B51" s="71" t="s">
        <v>206</v>
      </c>
      <c r="C51" s="77" t="s">
        <v>207</v>
      </c>
      <c r="D51" s="96">
        <v>5000</v>
      </c>
      <c r="E51" s="82"/>
      <c r="F51" s="88">
        <v>45129</v>
      </c>
      <c r="G51" s="80"/>
      <c r="H51" s="92" t="s">
        <v>208</v>
      </c>
      <c r="I51" s="77" t="s">
        <v>207</v>
      </c>
      <c r="J51" s="122">
        <v>5000</v>
      </c>
      <c r="K51" s="88" t="s">
        <v>209</v>
      </c>
      <c r="L51" s="126">
        <v>5000</v>
      </c>
      <c r="M51" s="86"/>
      <c r="N51" s="108">
        <f t="shared" si="2"/>
        <v>0</v>
      </c>
      <c r="O51" s="86"/>
    </row>
    <row r="52" s="62" customFormat="1" ht="24.95" customHeight="1" spans="1:15">
      <c r="A52" s="30">
        <v>47</v>
      </c>
      <c r="B52" s="100" t="s">
        <v>210</v>
      </c>
      <c r="C52" s="77" t="s">
        <v>211</v>
      </c>
      <c r="D52" s="96">
        <v>2000</v>
      </c>
      <c r="E52" s="82"/>
      <c r="F52" s="88">
        <v>45131</v>
      </c>
      <c r="G52" s="80"/>
      <c r="H52" s="101" t="s">
        <v>212</v>
      </c>
      <c r="I52" s="77" t="s">
        <v>211</v>
      </c>
      <c r="J52" s="127">
        <v>2000</v>
      </c>
      <c r="K52" s="88" t="s">
        <v>209</v>
      </c>
      <c r="L52" s="128">
        <v>2000</v>
      </c>
      <c r="M52" s="86"/>
      <c r="N52" s="108">
        <f t="shared" si="2"/>
        <v>0</v>
      </c>
      <c r="O52" s="86"/>
    </row>
    <row r="53" s="65" customFormat="1" ht="24.95" customHeight="1" spans="1:15">
      <c r="A53" s="22">
        <v>48</v>
      </c>
      <c r="B53" s="100" t="s">
        <v>213</v>
      </c>
      <c r="C53" s="77" t="s">
        <v>214</v>
      </c>
      <c r="D53" s="96">
        <v>300000</v>
      </c>
      <c r="E53" s="82"/>
      <c r="F53" s="88">
        <v>45133</v>
      </c>
      <c r="G53" s="80"/>
      <c r="H53" s="92" t="s">
        <v>208</v>
      </c>
      <c r="I53" s="77" t="s">
        <v>214</v>
      </c>
      <c r="J53" s="127">
        <v>300000</v>
      </c>
      <c r="K53" s="88" t="s">
        <v>215</v>
      </c>
      <c r="L53" s="129">
        <v>300000</v>
      </c>
      <c r="M53" s="130"/>
      <c r="N53" s="131">
        <f t="shared" si="2"/>
        <v>0</v>
      </c>
      <c r="O53" s="130"/>
    </row>
    <row r="54" s="65" customFormat="1" ht="24.95" customHeight="1" spans="1:15">
      <c r="A54" s="22">
        <v>49</v>
      </c>
      <c r="B54" s="100" t="s">
        <v>216</v>
      </c>
      <c r="C54" s="77" t="s">
        <v>217</v>
      </c>
      <c r="D54" s="96">
        <v>30000</v>
      </c>
      <c r="E54" s="82"/>
      <c r="F54" s="102" t="s">
        <v>218</v>
      </c>
      <c r="G54" s="80"/>
      <c r="H54" s="101" t="s">
        <v>219</v>
      </c>
      <c r="I54" s="77" t="s">
        <v>217</v>
      </c>
      <c r="J54" s="127">
        <v>30000</v>
      </c>
      <c r="K54" s="79" t="s">
        <v>220</v>
      </c>
      <c r="L54" s="132">
        <v>30000</v>
      </c>
      <c r="M54" s="130"/>
      <c r="N54" s="131">
        <f t="shared" si="2"/>
        <v>0</v>
      </c>
      <c r="O54" s="86"/>
    </row>
    <row r="55" s="62" customFormat="1" ht="24.95" customHeight="1" spans="1:15">
      <c r="A55" s="30">
        <v>50</v>
      </c>
      <c r="B55" s="77" t="s">
        <v>221</v>
      </c>
      <c r="C55" s="77" t="s">
        <v>222</v>
      </c>
      <c r="D55" s="96">
        <v>6000</v>
      </c>
      <c r="E55" s="82"/>
      <c r="F55" s="102" t="s">
        <v>223</v>
      </c>
      <c r="G55" s="80"/>
      <c r="H55" s="101" t="s">
        <v>224</v>
      </c>
      <c r="I55" s="77" t="s">
        <v>222</v>
      </c>
      <c r="J55" s="127">
        <v>6000</v>
      </c>
      <c r="K55" s="79" t="s">
        <v>225</v>
      </c>
      <c r="L55" s="132">
        <v>6000</v>
      </c>
      <c r="M55" s="86"/>
      <c r="N55" s="108">
        <f t="shared" si="2"/>
        <v>0</v>
      </c>
      <c r="O55" s="86"/>
    </row>
    <row r="56" s="62" customFormat="1" ht="24.95" customHeight="1" spans="1:15">
      <c r="A56" s="30">
        <v>51</v>
      </c>
      <c r="B56" s="77" t="s">
        <v>226</v>
      </c>
      <c r="C56" s="77" t="s">
        <v>207</v>
      </c>
      <c r="D56" s="96">
        <v>3000</v>
      </c>
      <c r="E56" s="82"/>
      <c r="F56" s="102" t="s">
        <v>227</v>
      </c>
      <c r="G56" s="80"/>
      <c r="H56" s="101" t="s">
        <v>208</v>
      </c>
      <c r="I56" s="77" t="s">
        <v>207</v>
      </c>
      <c r="J56" s="127">
        <v>3000</v>
      </c>
      <c r="K56" s="79" t="s">
        <v>228</v>
      </c>
      <c r="L56" s="129">
        <v>3000</v>
      </c>
      <c r="M56" s="86"/>
      <c r="N56" s="108">
        <f t="shared" si="2"/>
        <v>0</v>
      </c>
      <c r="O56" s="86"/>
    </row>
    <row r="57" s="65" customFormat="1" ht="24.95" customHeight="1" spans="1:15">
      <c r="A57" s="22">
        <v>52</v>
      </c>
      <c r="B57" s="100" t="s">
        <v>229</v>
      </c>
      <c r="C57" s="77" t="s">
        <v>185</v>
      </c>
      <c r="D57" s="96">
        <v>100000</v>
      </c>
      <c r="E57" s="82"/>
      <c r="F57" s="102" t="s">
        <v>230</v>
      </c>
      <c r="G57" s="80"/>
      <c r="H57" s="95" t="s">
        <v>184</v>
      </c>
      <c r="I57" s="77" t="s">
        <v>185</v>
      </c>
      <c r="J57" s="127">
        <v>100000</v>
      </c>
      <c r="K57" s="88" t="s">
        <v>215</v>
      </c>
      <c r="L57" s="132">
        <v>100000</v>
      </c>
      <c r="M57" s="130"/>
      <c r="N57" s="131">
        <f t="shared" si="2"/>
        <v>0</v>
      </c>
      <c r="O57" s="130"/>
    </row>
    <row r="58" ht="24.95" customHeight="1" spans="1:15">
      <c r="A58" s="22">
        <v>53</v>
      </c>
      <c r="B58" s="100" t="s">
        <v>231</v>
      </c>
      <c r="C58" s="77" t="s">
        <v>232</v>
      </c>
      <c r="D58" s="96">
        <v>5000</v>
      </c>
      <c r="E58" s="82"/>
      <c r="F58" s="102" t="s">
        <v>233</v>
      </c>
      <c r="G58" s="80"/>
      <c r="H58" s="101" t="s">
        <v>124</v>
      </c>
      <c r="I58" s="77" t="s">
        <v>232</v>
      </c>
      <c r="J58" s="127">
        <v>5000</v>
      </c>
      <c r="K58" s="112">
        <v>45529</v>
      </c>
      <c r="L58" s="133">
        <v>86600</v>
      </c>
      <c r="M58" s="42"/>
      <c r="N58" s="57">
        <f t="shared" si="2"/>
        <v>0</v>
      </c>
      <c r="O58" s="42"/>
    </row>
    <row r="59" ht="24.95" customHeight="1" spans="1:15">
      <c r="A59" s="30">
        <v>54</v>
      </c>
      <c r="B59" s="100" t="s">
        <v>234</v>
      </c>
      <c r="C59" s="77" t="s">
        <v>232</v>
      </c>
      <c r="D59" s="96">
        <v>2600</v>
      </c>
      <c r="E59" s="82"/>
      <c r="F59" s="102" t="s">
        <v>235</v>
      </c>
      <c r="G59" s="80"/>
      <c r="H59" s="101" t="s">
        <v>124</v>
      </c>
      <c r="I59" s="77" t="s">
        <v>232</v>
      </c>
      <c r="J59" s="127">
        <v>2600</v>
      </c>
      <c r="K59" s="114"/>
      <c r="L59" s="134"/>
      <c r="M59" s="42"/>
      <c r="N59" s="57">
        <f t="shared" si="2"/>
        <v>0</v>
      </c>
      <c r="O59" s="42"/>
    </row>
    <row r="60" ht="24.95" customHeight="1" spans="1:15">
      <c r="A60" s="30">
        <v>55</v>
      </c>
      <c r="B60" s="100" t="s">
        <v>236</v>
      </c>
      <c r="C60" s="77" t="s">
        <v>232</v>
      </c>
      <c r="D60" s="96">
        <v>20000</v>
      </c>
      <c r="E60" s="82"/>
      <c r="F60" s="102" t="s">
        <v>235</v>
      </c>
      <c r="G60" s="80"/>
      <c r="H60" s="101" t="s">
        <v>124</v>
      </c>
      <c r="I60" s="77" t="s">
        <v>232</v>
      </c>
      <c r="J60" s="127">
        <v>20000</v>
      </c>
      <c r="K60" s="114"/>
      <c r="L60" s="134"/>
      <c r="M60" s="42"/>
      <c r="N60" s="57">
        <f t="shared" si="2"/>
        <v>0</v>
      </c>
      <c r="O60" s="42"/>
    </row>
    <row r="61" ht="24.95" customHeight="1" spans="1:15">
      <c r="A61" s="22">
        <v>56</v>
      </c>
      <c r="B61" s="100" t="s">
        <v>237</v>
      </c>
      <c r="C61" s="77" t="s">
        <v>232</v>
      </c>
      <c r="D61" s="96">
        <v>5000</v>
      </c>
      <c r="E61" s="82"/>
      <c r="F61" s="102" t="s">
        <v>235</v>
      </c>
      <c r="G61" s="80"/>
      <c r="H61" s="101" t="s">
        <v>124</v>
      </c>
      <c r="I61" s="77" t="s">
        <v>232</v>
      </c>
      <c r="J61" s="127">
        <v>5000</v>
      </c>
      <c r="K61" s="114"/>
      <c r="L61" s="134"/>
      <c r="M61" s="42"/>
      <c r="N61" s="57">
        <f t="shared" si="2"/>
        <v>0</v>
      </c>
      <c r="O61" s="42"/>
    </row>
    <row r="62" ht="24.95" customHeight="1" spans="1:15">
      <c r="A62" s="22">
        <v>57</v>
      </c>
      <c r="B62" s="100" t="s">
        <v>238</v>
      </c>
      <c r="C62" s="77" t="s">
        <v>232</v>
      </c>
      <c r="D62" s="96">
        <v>5000</v>
      </c>
      <c r="E62" s="82"/>
      <c r="F62" s="102" t="s">
        <v>239</v>
      </c>
      <c r="G62" s="80"/>
      <c r="H62" s="101" t="s">
        <v>124</v>
      </c>
      <c r="I62" s="77" t="s">
        <v>232</v>
      </c>
      <c r="J62" s="127">
        <v>5000</v>
      </c>
      <c r="K62" s="114"/>
      <c r="L62" s="134"/>
      <c r="M62" s="42"/>
      <c r="N62" s="57">
        <f t="shared" si="2"/>
        <v>0</v>
      </c>
      <c r="O62" s="42"/>
    </row>
    <row r="63" ht="24.95" customHeight="1" spans="1:15">
      <c r="A63" s="30">
        <v>58</v>
      </c>
      <c r="B63" s="77" t="s">
        <v>240</v>
      </c>
      <c r="C63" s="77" t="s">
        <v>232</v>
      </c>
      <c r="D63" s="96">
        <v>10000</v>
      </c>
      <c r="E63" s="82"/>
      <c r="F63" s="102" t="s">
        <v>241</v>
      </c>
      <c r="G63" s="80"/>
      <c r="H63" s="101" t="s">
        <v>124</v>
      </c>
      <c r="I63" s="77" t="s">
        <v>232</v>
      </c>
      <c r="J63" s="127">
        <v>10000</v>
      </c>
      <c r="K63" s="114"/>
      <c r="L63" s="134"/>
      <c r="M63" s="42"/>
      <c r="N63" s="57">
        <f t="shared" si="2"/>
        <v>0</v>
      </c>
      <c r="O63" s="42"/>
    </row>
    <row r="64" ht="24.95" customHeight="1" spans="1:15">
      <c r="A64" s="30">
        <v>59</v>
      </c>
      <c r="B64" s="77" t="s">
        <v>242</v>
      </c>
      <c r="C64" s="77" t="s">
        <v>232</v>
      </c>
      <c r="D64" s="96">
        <v>4000</v>
      </c>
      <c r="E64" s="82"/>
      <c r="F64" s="102" t="s">
        <v>243</v>
      </c>
      <c r="G64" s="80"/>
      <c r="H64" s="101" t="s">
        <v>124</v>
      </c>
      <c r="I64" s="77" t="s">
        <v>232</v>
      </c>
      <c r="J64" s="127">
        <v>4000</v>
      </c>
      <c r="K64" s="114"/>
      <c r="L64" s="134"/>
      <c r="M64" s="42"/>
      <c r="N64" s="57">
        <f t="shared" si="2"/>
        <v>0</v>
      </c>
      <c r="O64" s="42"/>
    </row>
    <row r="65" ht="24.95" customHeight="1" spans="1:15">
      <c r="A65" s="22">
        <v>60</v>
      </c>
      <c r="B65" s="77" t="s">
        <v>244</v>
      </c>
      <c r="C65" s="77" t="s">
        <v>232</v>
      </c>
      <c r="D65" s="96">
        <v>5000</v>
      </c>
      <c r="E65" s="82"/>
      <c r="F65" s="102" t="s">
        <v>245</v>
      </c>
      <c r="G65" s="80"/>
      <c r="H65" s="101" t="s">
        <v>124</v>
      </c>
      <c r="I65" s="77" t="s">
        <v>232</v>
      </c>
      <c r="J65" s="127">
        <v>5000</v>
      </c>
      <c r="K65" s="114"/>
      <c r="L65" s="134"/>
      <c r="M65" s="42"/>
      <c r="N65" s="57">
        <f t="shared" si="2"/>
        <v>0</v>
      </c>
      <c r="O65" s="42"/>
    </row>
    <row r="66" ht="24.95" customHeight="1" spans="1:15">
      <c r="A66" s="22">
        <v>61</v>
      </c>
      <c r="B66" s="77" t="s">
        <v>246</v>
      </c>
      <c r="C66" s="77" t="s">
        <v>232</v>
      </c>
      <c r="D66" s="93">
        <v>30000</v>
      </c>
      <c r="E66" s="82"/>
      <c r="F66" s="102" t="s">
        <v>247</v>
      </c>
      <c r="G66" s="80"/>
      <c r="H66" s="101" t="s">
        <v>124</v>
      </c>
      <c r="I66" s="77" t="s">
        <v>232</v>
      </c>
      <c r="J66" s="127">
        <v>30000</v>
      </c>
      <c r="K66" s="119"/>
      <c r="L66" s="155"/>
      <c r="M66" s="42"/>
      <c r="N66" s="57">
        <f t="shared" si="2"/>
        <v>0</v>
      </c>
      <c r="O66" s="42"/>
    </row>
    <row r="67" ht="24.95" customHeight="1" spans="1:15">
      <c r="A67" s="30">
        <v>62</v>
      </c>
      <c r="B67" s="100" t="s">
        <v>248</v>
      </c>
      <c r="C67" s="77" t="s">
        <v>249</v>
      </c>
      <c r="D67" s="96">
        <v>200000</v>
      </c>
      <c r="E67" s="135"/>
      <c r="F67" s="102" t="s">
        <v>239</v>
      </c>
      <c r="G67" s="80"/>
      <c r="H67" s="101" t="s">
        <v>250</v>
      </c>
      <c r="I67" s="77" t="s">
        <v>249</v>
      </c>
      <c r="J67" s="127">
        <v>200000</v>
      </c>
      <c r="K67" s="79" t="s">
        <v>251</v>
      </c>
      <c r="L67" s="129">
        <v>200000</v>
      </c>
      <c r="M67" s="42"/>
      <c r="N67" s="57"/>
      <c r="O67" s="42"/>
    </row>
    <row r="68" ht="24.95" customHeight="1" spans="1:15">
      <c r="A68" s="30">
        <v>63</v>
      </c>
      <c r="B68" s="100" t="s">
        <v>237</v>
      </c>
      <c r="C68" s="77" t="s">
        <v>252</v>
      </c>
      <c r="D68" s="96">
        <v>5000</v>
      </c>
      <c r="E68" s="82"/>
      <c r="F68" s="102" t="s">
        <v>241</v>
      </c>
      <c r="G68" s="80"/>
      <c r="H68" s="101" t="s">
        <v>212</v>
      </c>
      <c r="I68" s="77" t="s">
        <v>252</v>
      </c>
      <c r="J68" s="127">
        <v>5000</v>
      </c>
      <c r="K68" s="79" t="s">
        <v>209</v>
      </c>
      <c r="L68" s="129">
        <v>5000</v>
      </c>
      <c r="M68" s="42"/>
      <c r="N68" s="57"/>
      <c r="O68" s="42"/>
    </row>
    <row r="69" s="65" customFormat="1" ht="24.95" customHeight="1" spans="1:15">
      <c r="A69" s="22">
        <v>64</v>
      </c>
      <c r="B69" s="77" t="s">
        <v>253</v>
      </c>
      <c r="C69" s="77" t="s">
        <v>254</v>
      </c>
      <c r="D69" s="96">
        <v>70000</v>
      </c>
      <c r="E69" s="82"/>
      <c r="F69" s="102" t="s">
        <v>255</v>
      </c>
      <c r="G69" s="80"/>
      <c r="H69" s="101" t="s">
        <v>250</v>
      </c>
      <c r="I69" s="77" t="s">
        <v>254</v>
      </c>
      <c r="J69" s="127">
        <v>70000</v>
      </c>
      <c r="K69" s="79" t="s">
        <v>228</v>
      </c>
      <c r="L69" s="129">
        <v>70000</v>
      </c>
      <c r="M69" s="130"/>
      <c r="N69" s="131">
        <f t="shared" ref="N69:N72" si="3">D69-J69</f>
        <v>0</v>
      </c>
      <c r="O69" s="130"/>
    </row>
    <row r="70" s="65" customFormat="1" ht="24.95" customHeight="1" spans="1:15">
      <c r="A70" s="22">
        <v>65</v>
      </c>
      <c r="B70" s="77" t="s">
        <v>256</v>
      </c>
      <c r="C70" s="77" t="s">
        <v>257</v>
      </c>
      <c r="D70" s="96">
        <v>30000</v>
      </c>
      <c r="E70" s="82"/>
      <c r="F70" s="102" t="s">
        <v>258</v>
      </c>
      <c r="G70" s="80"/>
      <c r="H70" s="101" t="s">
        <v>259</v>
      </c>
      <c r="I70" s="77" t="s">
        <v>257</v>
      </c>
      <c r="J70" s="127">
        <v>30000</v>
      </c>
      <c r="K70" s="79" t="s">
        <v>228</v>
      </c>
      <c r="L70" s="129">
        <v>30000</v>
      </c>
      <c r="M70" s="130"/>
      <c r="N70" s="131">
        <f t="shared" si="3"/>
        <v>0</v>
      </c>
      <c r="O70" s="130"/>
    </row>
    <row r="71" s="62" customFormat="1" ht="24.95" customHeight="1" spans="1:15">
      <c r="A71" s="30">
        <v>66</v>
      </c>
      <c r="B71" s="77" t="s">
        <v>17</v>
      </c>
      <c r="C71" s="77" t="s">
        <v>260</v>
      </c>
      <c r="D71" s="136">
        <v>6200</v>
      </c>
      <c r="E71" s="82"/>
      <c r="F71" s="77" t="s">
        <v>261</v>
      </c>
      <c r="G71" s="80"/>
      <c r="H71" s="77" t="s">
        <v>14</v>
      </c>
      <c r="I71" s="77" t="s">
        <v>260</v>
      </c>
      <c r="J71" s="127">
        <v>6200</v>
      </c>
      <c r="K71" s="79" t="s">
        <v>15</v>
      </c>
      <c r="L71" s="156" t="s">
        <v>262</v>
      </c>
      <c r="M71" s="86"/>
      <c r="N71" s="108">
        <f t="shared" si="3"/>
        <v>0</v>
      </c>
      <c r="O71" s="86"/>
    </row>
    <row r="72" s="62" customFormat="1" ht="24.95" customHeight="1" spans="1:15">
      <c r="A72" s="30">
        <v>67</v>
      </c>
      <c r="B72" s="77" t="s">
        <v>12</v>
      </c>
      <c r="C72" s="77" t="s">
        <v>260</v>
      </c>
      <c r="D72" s="136">
        <v>4500</v>
      </c>
      <c r="E72" s="82"/>
      <c r="F72" s="77" t="s">
        <v>263</v>
      </c>
      <c r="G72" s="80"/>
      <c r="H72" s="77" t="s">
        <v>14</v>
      </c>
      <c r="I72" s="77" t="s">
        <v>260</v>
      </c>
      <c r="J72" s="127">
        <v>4500</v>
      </c>
      <c r="K72" s="79" t="s">
        <v>15</v>
      </c>
      <c r="L72" s="157"/>
      <c r="M72" s="86"/>
      <c r="N72" s="108">
        <f t="shared" si="3"/>
        <v>0</v>
      </c>
      <c r="O72" s="86"/>
    </row>
    <row r="73" s="62" customFormat="1" ht="24.95" customHeight="1" spans="1:15">
      <c r="A73" s="22">
        <v>68</v>
      </c>
      <c r="B73" s="77" t="s">
        <v>16</v>
      </c>
      <c r="C73" s="77" t="s">
        <v>260</v>
      </c>
      <c r="D73" s="93">
        <v>3650</v>
      </c>
      <c r="E73" s="82"/>
      <c r="F73" s="102" t="s">
        <v>264</v>
      </c>
      <c r="G73" s="80"/>
      <c r="H73" s="101" t="s">
        <v>14</v>
      </c>
      <c r="I73" s="77" t="s">
        <v>260</v>
      </c>
      <c r="J73" s="127">
        <v>3650</v>
      </c>
      <c r="K73" s="79" t="s">
        <v>15</v>
      </c>
      <c r="L73" s="157"/>
      <c r="M73" s="86"/>
      <c r="N73" s="108"/>
      <c r="O73" s="86"/>
    </row>
    <row r="74" s="62" customFormat="1" ht="24.95" customHeight="1" spans="1:15">
      <c r="A74" s="22">
        <v>69</v>
      </c>
      <c r="B74" s="137" t="s">
        <v>18</v>
      </c>
      <c r="C74" s="138" t="s">
        <v>260</v>
      </c>
      <c r="D74" s="139">
        <v>2050</v>
      </c>
      <c r="E74" s="140"/>
      <c r="F74" s="141">
        <v>45229</v>
      </c>
      <c r="G74" s="75"/>
      <c r="H74" s="142" t="s">
        <v>14</v>
      </c>
      <c r="I74" s="138" t="s">
        <v>260</v>
      </c>
      <c r="J74" s="158">
        <v>2050</v>
      </c>
      <c r="K74" s="159" t="s">
        <v>15</v>
      </c>
      <c r="L74" s="160"/>
      <c r="M74" s="161"/>
      <c r="N74" s="108"/>
      <c r="O74" s="86"/>
    </row>
    <row r="75" s="65" customFormat="1" ht="24.95" customHeight="1" spans="1:15">
      <c r="A75" s="30">
        <v>70</v>
      </c>
      <c r="B75" s="77" t="s">
        <v>265</v>
      </c>
      <c r="C75" s="77" t="s">
        <v>266</v>
      </c>
      <c r="D75" s="96">
        <v>100000</v>
      </c>
      <c r="E75" s="82"/>
      <c r="F75" s="102" t="s">
        <v>267</v>
      </c>
      <c r="G75" s="80"/>
      <c r="H75" s="101" t="s">
        <v>131</v>
      </c>
      <c r="I75" s="77" t="s">
        <v>266</v>
      </c>
      <c r="J75" s="127">
        <v>100000</v>
      </c>
      <c r="K75" s="79" t="s">
        <v>251</v>
      </c>
      <c r="L75" s="129">
        <v>100000</v>
      </c>
      <c r="M75" s="130"/>
      <c r="N75" s="131">
        <f t="shared" ref="N75:N88" si="4">D75-J75</f>
        <v>0</v>
      </c>
      <c r="O75" s="130"/>
    </row>
    <row r="76" s="62" customFormat="1" ht="24.95" customHeight="1" spans="1:15">
      <c r="A76" s="30">
        <v>71</v>
      </c>
      <c r="B76" s="77" t="s">
        <v>268</v>
      </c>
      <c r="C76" s="77" t="s">
        <v>269</v>
      </c>
      <c r="D76" s="97">
        <v>30000</v>
      </c>
      <c r="E76" s="82"/>
      <c r="F76" s="77" t="s">
        <v>270</v>
      </c>
      <c r="G76" s="80"/>
      <c r="H76" s="101" t="s">
        <v>195</v>
      </c>
      <c r="I76" s="77" t="s">
        <v>269</v>
      </c>
      <c r="J76" s="127">
        <v>30000</v>
      </c>
      <c r="K76" s="79" t="s">
        <v>271</v>
      </c>
      <c r="L76" s="128">
        <v>30000</v>
      </c>
      <c r="M76" s="86"/>
      <c r="N76" s="108">
        <f t="shared" si="4"/>
        <v>0</v>
      </c>
      <c r="O76" s="86"/>
    </row>
    <row r="77" s="65" customFormat="1" ht="24.95" customHeight="1" spans="1:15">
      <c r="A77" s="22">
        <v>72</v>
      </c>
      <c r="B77" s="77" t="s">
        <v>191</v>
      </c>
      <c r="C77" s="77" t="s">
        <v>269</v>
      </c>
      <c r="D77" s="96">
        <v>100000</v>
      </c>
      <c r="E77" s="82"/>
      <c r="F77" s="102" t="s">
        <v>270</v>
      </c>
      <c r="G77" s="80"/>
      <c r="H77" s="101" t="s">
        <v>195</v>
      </c>
      <c r="I77" s="77" t="s">
        <v>269</v>
      </c>
      <c r="J77" s="127">
        <v>100000</v>
      </c>
      <c r="K77" s="79" t="s">
        <v>272</v>
      </c>
      <c r="L77" s="128">
        <v>100000</v>
      </c>
      <c r="M77" s="130"/>
      <c r="N77" s="131">
        <f t="shared" si="4"/>
        <v>0</v>
      </c>
      <c r="O77" s="130"/>
    </row>
    <row r="78" s="65" customFormat="1" ht="24.95" customHeight="1" spans="1:15">
      <c r="A78" s="22">
        <v>73</v>
      </c>
      <c r="B78" s="77" t="s">
        <v>273</v>
      </c>
      <c r="C78" s="77" t="s">
        <v>274</v>
      </c>
      <c r="D78" s="96">
        <v>900</v>
      </c>
      <c r="E78" s="82"/>
      <c r="F78" s="143">
        <v>45210</v>
      </c>
      <c r="G78" s="80"/>
      <c r="H78" s="101" t="s">
        <v>208</v>
      </c>
      <c r="I78" s="77" t="s">
        <v>274</v>
      </c>
      <c r="J78" s="127">
        <v>900</v>
      </c>
      <c r="K78" s="162" t="s">
        <v>275</v>
      </c>
      <c r="L78" s="163">
        <v>121415.88</v>
      </c>
      <c r="M78" s="130"/>
      <c r="N78" s="131">
        <f t="shared" si="4"/>
        <v>0</v>
      </c>
      <c r="O78" s="130"/>
    </row>
    <row r="79" s="65" customFormat="1" ht="24.95" customHeight="1" spans="1:15">
      <c r="A79" s="30">
        <v>74</v>
      </c>
      <c r="B79" s="77" t="s">
        <v>276</v>
      </c>
      <c r="C79" s="77" t="s">
        <v>274</v>
      </c>
      <c r="D79" s="96">
        <v>600</v>
      </c>
      <c r="E79" s="82"/>
      <c r="F79" s="143">
        <v>45210</v>
      </c>
      <c r="G79" s="80"/>
      <c r="H79" s="101" t="s">
        <v>208</v>
      </c>
      <c r="I79" s="77" t="s">
        <v>274</v>
      </c>
      <c r="J79" s="127">
        <v>600</v>
      </c>
      <c r="K79" s="164"/>
      <c r="L79" s="165"/>
      <c r="M79" s="130"/>
      <c r="N79" s="131">
        <f t="shared" si="4"/>
        <v>0</v>
      </c>
      <c r="O79" s="130"/>
    </row>
    <row r="80" s="65" customFormat="1" ht="24.95" customHeight="1" spans="1:15">
      <c r="A80" s="30">
        <v>75</v>
      </c>
      <c r="B80" s="77" t="s">
        <v>277</v>
      </c>
      <c r="C80" s="77" t="s">
        <v>274</v>
      </c>
      <c r="D80" s="96">
        <v>2900</v>
      </c>
      <c r="E80" s="82"/>
      <c r="F80" s="143">
        <v>45210</v>
      </c>
      <c r="G80" s="80"/>
      <c r="H80" s="101" t="s">
        <v>208</v>
      </c>
      <c r="I80" s="77" t="s">
        <v>274</v>
      </c>
      <c r="J80" s="127">
        <v>2900</v>
      </c>
      <c r="K80" s="164"/>
      <c r="L80" s="165"/>
      <c r="M80" s="130"/>
      <c r="N80" s="131">
        <f t="shared" si="4"/>
        <v>0</v>
      </c>
      <c r="O80" s="130"/>
    </row>
    <row r="81" s="65" customFormat="1" ht="24.95" customHeight="1" spans="1:15">
      <c r="A81" s="22">
        <v>76</v>
      </c>
      <c r="B81" s="77" t="s">
        <v>278</v>
      </c>
      <c r="C81" s="77" t="s">
        <v>274</v>
      </c>
      <c r="D81" s="96">
        <v>9100</v>
      </c>
      <c r="E81" s="82"/>
      <c r="F81" s="143">
        <v>45210</v>
      </c>
      <c r="G81" s="80"/>
      <c r="H81" s="101" t="s">
        <v>208</v>
      </c>
      <c r="I81" s="77" t="s">
        <v>274</v>
      </c>
      <c r="J81" s="127">
        <v>9100</v>
      </c>
      <c r="K81" s="164"/>
      <c r="L81" s="165"/>
      <c r="M81" s="130"/>
      <c r="N81" s="131">
        <f t="shared" si="4"/>
        <v>0</v>
      </c>
      <c r="O81" s="130"/>
    </row>
    <row r="82" s="65" customFormat="1" ht="24.95" customHeight="1" spans="1:15">
      <c r="A82" s="22">
        <v>77</v>
      </c>
      <c r="B82" s="77" t="s">
        <v>279</v>
      </c>
      <c r="C82" s="77" t="s">
        <v>274</v>
      </c>
      <c r="D82" s="96">
        <v>11140</v>
      </c>
      <c r="E82" s="82"/>
      <c r="F82" s="143">
        <v>45210</v>
      </c>
      <c r="G82" s="80"/>
      <c r="H82" s="101" t="s">
        <v>208</v>
      </c>
      <c r="I82" s="77" t="s">
        <v>274</v>
      </c>
      <c r="J82" s="127">
        <v>11140</v>
      </c>
      <c r="K82" s="164"/>
      <c r="L82" s="165"/>
      <c r="M82" s="130"/>
      <c r="N82" s="131">
        <f t="shared" si="4"/>
        <v>0</v>
      </c>
      <c r="O82" s="130"/>
    </row>
    <row r="83" s="65" customFormat="1" ht="24.95" customHeight="1" spans="1:15">
      <c r="A83" s="30">
        <v>78</v>
      </c>
      <c r="B83" s="77" t="s">
        <v>280</v>
      </c>
      <c r="C83" s="77" t="s">
        <v>274</v>
      </c>
      <c r="D83" s="96">
        <v>96775.88</v>
      </c>
      <c r="E83" s="82"/>
      <c r="F83" s="143">
        <v>45218</v>
      </c>
      <c r="G83" s="80"/>
      <c r="H83" s="101" t="s">
        <v>208</v>
      </c>
      <c r="I83" s="77" t="s">
        <v>274</v>
      </c>
      <c r="J83" s="127">
        <v>96775.88</v>
      </c>
      <c r="K83" s="166"/>
      <c r="L83" s="167"/>
      <c r="M83" s="130"/>
      <c r="N83" s="131">
        <f t="shared" si="4"/>
        <v>0</v>
      </c>
      <c r="O83" s="130"/>
    </row>
    <row r="84" s="65" customFormat="1" ht="24.95" customHeight="1" spans="1:15">
      <c r="A84" s="30">
        <v>79</v>
      </c>
      <c r="B84" s="77" t="s">
        <v>281</v>
      </c>
      <c r="C84" s="77" t="s">
        <v>282</v>
      </c>
      <c r="D84" s="97">
        <v>100000</v>
      </c>
      <c r="E84" s="82"/>
      <c r="F84" s="143">
        <v>45222</v>
      </c>
      <c r="G84" s="80"/>
      <c r="H84" s="101" t="s">
        <v>205</v>
      </c>
      <c r="I84" s="77" t="s">
        <v>282</v>
      </c>
      <c r="J84" s="127">
        <v>100000</v>
      </c>
      <c r="K84" s="79" t="s">
        <v>283</v>
      </c>
      <c r="L84" s="128">
        <v>100000</v>
      </c>
      <c r="M84" s="130"/>
      <c r="N84" s="131">
        <f t="shared" si="4"/>
        <v>0</v>
      </c>
      <c r="O84" s="130"/>
    </row>
    <row r="85" s="65" customFormat="1" ht="24.95" customHeight="1" spans="1:15">
      <c r="A85" s="22">
        <v>80</v>
      </c>
      <c r="B85" s="77" t="s">
        <v>284</v>
      </c>
      <c r="C85" s="77" t="s">
        <v>285</v>
      </c>
      <c r="D85" s="97">
        <v>35137</v>
      </c>
      <c r="E85" s="82"/>
      <c r="F85" s="143">
        <v>45224</v>
      </c>
      <c r="G85" s="80"/>
      <c r="H85" s="101" t="s">
        <v>286</v>
      </c>
      <c r="I85" s="77" t="s">
        <v>285</v>
      </c>
      <c r="J85" s="127">
        <v>35137</v>
      </c>
      <c r="K85" s="79" t="s">
        <v>287</v>
      </c>
      <c r="L85" s="128">
        <v>35137</v>
      </c>
      <c r="M85" s="130"/>
      <c r="N85" s="131">
        <f t="shared" si="4"/>
        <v>0</v>
      </c>
      <c r="O85" s="130"/>
    </row>
    <row r="86" ht="24.95" customHeight="1" spans="1:15">
      <c r="A86" s="22">
        <v>81</v>
      </c>
      <c r="B86" s="32" t="s">
        <v>98</v>
      </c>
      <c r="C86" s="32" t="s">
        <v>40</v>
      </c>
      <c r="D86" s="144">
        <v>50</v>
      </c>
      <c r="E86" s="145"/>
      <c r="F86" s="146">
        <v>45227</v>
      </c>
      <c r="G86" s="147"/>
      <c r="H86" s="148"/>
      <c r="I86" s="32"/>
      <c r="J86" s="58"/>
      <c r="K86" s="33"/>
      <c r="L86" s="168"/>
      <c r="M86" s="42"/>
      <c r="N86" s="169">
        <f t="shared" si="4"/>
        <v>50</v>
      </c>
      <c r="O86" s="42"/>
    </row>
    <row r="87" ht="24.95" customHeight="1" spans="1:15">
      <c r="A87" s="30">
        <v>82</v>
      </c>
      <c r="B87" s="36" t="s">
        <v>99</v>
      </c>
      <c r="C87" s="32" t="s">
        <v>40</v>
      </c>
      <c r="D87" s="144">
        <v>100</v>
      </c>
      <c r="E87" s="145"/>
      <c r="F87" s="146">
        <v>45228</v>
      </c>
      <c r="G87" s="147"/>
      <c r="H87" s="148"/>
      <c r="I87" s="32"/>
      <c r="J87" s="58"/>
      <c r="K87" s="33"/>
      <c r="L87" s="168"/>
      <c r="M87" s="42"/>
      <c r="N87" s="169">
        <f t="shared" si="4"/>
        <v>100</v>
      </c>
      <c r="O87" s="42"/>
    </row>
    <row r="88" ht="24.95" customHeight="1" spans="1:15">
      <c r="A88" s="30">
        <v>83</v>
      </c>
      <c r="B88" s="36" t="s">
        <v>100</v>
      </c>
      <c r="C88" s="32" t="s">
        <v>40</v>
      </c>
      <c r="D88" s="144">
        <v>100</v>
      </c>
      <c r="E88" s="145"/>
      <c r="F88" s="146">
        <v>45229</v>
      </c>
      <c r="G88" s="147"/>
      <c r="H88" s="148"/>
      <c r="I88" s="32"/>
      <c r="J88" s="58"/>
      <c r="K88" s="33"/>
      <c r="L88" s="168"/>
      <c r="M88" s="42"/>
      <c r="N88" s="169">
        <f t="shared" si="4"/>
        <v>100</v>
      </c>
      <c r="O88" s="42"/>
    </row>
    <row r="89" ht="24.95" customHeight="1" spans="1:15">
      <c r="A89" s="22">
        <v>84</v>
      </c>
      <c r="B89" s="36" t="s">
        <v>101</v>
      </c>
      <c r="C89" s="32" t="s">
        <v>40</v>
      </c>
      <c r="D89" s="144">
        <v>300</v>
      </c>
      <c r="E89" s="145"/>
      <c r="F89" s="146">
        <v>45230</v>
      </c>
      <c r="G89" s="147"/>
      <c r="H89" s="148"/>
      <c r="I89" s="170"/>
      <c r="J89" s="58"/>
      <c r="K89" s="33"/>
      <c r="L89" s="168"/>
      <c r="M89" s="42"/>
      <c r="N89" s="169"/>
      <c r="O89" s="42"/>
    </row>
    <row r="90" ht="24.95" customHeight="1" spans="1:15">
      <c r="A90" s="22">
        <v>85</v>
      </c>
      <c r="B90" s="36" t="s">
        <v>102</v>
      </c>
      <c r="C90" s="32" t="s">
        <v>40</v>
      </c>
      <c r="D90" s="144">
        <v>500</v>
      </c>
      <c r="E90" s="145"/>
      <c r="F90" s="146">
        <v>45230</v>
      </c>
      <c r="G90" s="147"/>
      <c r="H90" s="148"/>
      <c r="I90" s="170"/>
      <c r="J90" s="58"/>
      <c r="K90" s="33"/>
      <c r="L90" s="168"/>
      <c r="M90" s="42"/>
      <c r="N90" s="169"/>
      <c r="O90" s="42"/>
    </row>
    <row r="91" ht="24.95" customHeight="1" spans="1:15">
      <c r="A91" s="30">
        <v>86</v>
      </c>
      <c r="B91" s="36" t="s">
        <v>103</v>
      </c>
      <c r="C91" s="32" t="s">
        <v>40</v>
      </c>
      <c r="D91" s="144">
        <v>600</v>
      </c>
      <c r="E91" s="145"/>
      <c r="F91" s="146">
        <v>45230</v>
      </c>
      <c r="G91" s="147"/>
      <c r="H91" s="148"/>
      <c r="I91" s="170"/>
      <c r="J91" s="58"/>
      <c r="K91" s="33"/>
      <c r="L91" s="168"/>
      <c r="M91" s="42"/>
      <c r="N91" s="169"/>
      <c r="O91" s="42"/>
    </row>
    <row r="92" ht="24.95" customHeight="1" spans="1:15">
      <c r="A92" s="30">
        <v>87</v>
      </c>
      <c r="B92" s="36" t="s">
        <v>83</v>
      </c>
      <c r="C92" s="32" t="s">
        <v>40</v>
      </c>
      <c r="D92" s="144">
        <v>5000</v>
      </c>
      <c r="E92" s="145"/>
      <c r="F92" s="146">
        <v>45231</v>
      </c>
      <c r="G92" s="147"/>
      <c r="H92" s="148"/>
      <c r="I92" s="170"/>
      <c r="J92" s="58"/>
      <c r="K92" s="33"/>
      <c r="L92" s="168"/>
      <c r="M92" s="42"/>
      <c r="N92" s="169"/>
      <c r="O92" s="42"/>
    </row>
    <row r="93" ht="24.95" customHeight="1" spans="1:15">
      <c r="A93" s="22">
        <v>88</v>
      </c>
      <c r="B93" s="36" t="s">
        <v>104</v>
      </c>
      <c r="C93" s="32" t="s">
        <v>40</v>
      </c>
      <c r="D93" s="144">
        <v>500</v>
      </c>
      <c r="E93" s="145"/>
      <c r="F93" s="146">
        <v>45231</v>
      </c>
      <c r="G93" s="147"/>
      <c r="H93" s="148"/>
      <c r="I93" s="170"/>
      <c r="J93" s="58"/>
      <c r="K93" s="33"/>
      <c r="L93" s="168"/>
      <c r="M93" s="42"/>
      <c r="N93" s="169"/>
      <c r="O93" s="42"/>
    </row>
    <row r="94" s="61" customFormat="1" ht="24.95" customHeight="1" spans="1:15">
      <c r="A94" s="22">
        <v>89</v>
      </c>
      <c r="B94" s="71" t="s">
        <v>288</v>
      </c>
      <c r="C94" s="71" t="s">
        <v>40</v>
      </c>
      <c r="D94" s="136">
        <v>100000</v>
      </c>
      <c r="E94" s="73"/>
      <c r="F94" s="94">
        <v>45230</v>
      </c>
      <c r="G94" s="75"/>
      <c r="H94" s="149" t="s">
        <v>289</v>
      </c>
      <c r="I94" s="71" t="s">
        <v>40</v>
      </c>
      <c r="J94" s="127">
        <v>100000</v>
      </c>
      <c r="K94" s="171" t="s">
        <v>290</v>
      </c>
      <c r="L94" s="172">
        <v>800000</v>
      </c>
      <c r="M94" s="75"/>
      <c r="N94" s="106">
        <f>D94-J94</f>
        <v>0</v>
      </c>
      <c r="O94" s="173"/>
    </row>
    <row r="95" ht="24.95" customHeight="1" spans="1:15">
      <c r="A95" s="30">
        <v>90</v>
      </c>
      <c r="B95" s="71" t="s">
        <v>291</v>
      </c>
      <c r="C95" s="71" t="s">
        <v>40</v>
      </c>
      <c r="D95" s="136">
        <v>10000</v>
      </c>
      <c r="E95" s="73"/>
      <c r="F95" s="94">
        <v>45231</v>
      </c>
      <c r="G95" s="75"/>
      <c r="H95" s="149" t="s">
        <v>289</v>
      </c>
      <c r="I95" s="71" t="s">
        <v>40</v>
      </c>
      <c r="J95" s="127">
        <v>10000</v>
      </c>
      <c r="K95" s="174"/>
      <c r="L95" s="175"/>
      <c r="M95" s="42"/>
      <c r="N95" s="57" t="e">
        <f>D89-#REF!</f>
        <v>#REF!</v>
      </c>
      <c r="O95" s="42"/>
    </row>
    <row r="96" ht="24.95" customHeight="1" spans="1:15">
      <c r="A96" s="30">
        <v>91</v>
      </c>
      <c r="B96" s="71" t="s">
        <v>292</v>
      </c>
      <c r="C96" s="71" t="s">
        <v>40</v>
      </c>
      <c r="D96" s="150">
        <v>10000</v>
      </c>
      <c r="E96" s="73"/>
      <c r="F96" s="151">
        <v>45232</v>
      </c>
      <c r="G96" s="75"/>
      <c r="H96" s="149" t="s">
        <v>289</v>
      </c>
      <c r="I96" s="71" t="s">
        <v>40</v>
      </c>
      <c r="J96" s="127">
        <v>10000</v>
      </c>
      <c r="K96" s="174"/>
      <c r="L96" s="175"/>
      <c r="M96" s="42"/>
      <c r="N96" s="57" t="e">
        <f>D90-#REF!</f>
        <v>#REF!</v>
      </c>
      <c r="O96" s="42"/>
    </row>
    <row r="97" ht="24.95" customHeight="1" spans="1:15">
      <c r="A97" s="22">
        <v>92</v>
      </c>
      <c r="B97" s="71" t="s">
        <v>31</v>
      </c>
      <c r="C97" s="71" t="s">
        <v>40</v>
      </c>
      <c r="D97" s="150">
        <v>10000</v>
      </c>
      <c r="E97" s="73"/>
      <c r="F97" s="151">
        <v>45232</v>
      </c>
      <c r="G97" s="75"/>
      <c r="H97" s="149" t="s">
        <v>289</v>
      </c>
      <c r="I97" s="71" t="s">
        <v>40</v>
      </c>
      <c r="J97" s="127">
        <v>10000</v>
      </c>
      <c r="K97" s="174"/>
      <c r="L97" s="175"/>
      <c r="M97" s="176"/>
      <c r="N97" s="57" t="e">
        <f>#REF!-#REF!</f>
        <v>#REF!</v>
      </c>
      <c r="O97" s="42"/>
    </row>
    <row r="98" s="61" customFormat="1" ht="24.95" customHeight="1" spans="1:15">
      <c r="A98" s="22">
        <v>93</v>
      </c>
      <c r="B98" s="71" t="s">
        <v>293</v>
      </c>
      <c r="C98" s="71" t="s">
        <v>40</v>
      </c>
      <c r="D98" s="136">
        <v>20000</v>
      </c>
      <c r="E98" s="152"/>
      <c r="F98" s="71">
        <v>45230</v>
      </c>
      <c r="G98" s="153"/>
      <c r="H98" s="149" t="s">
        <v>289</v>
      </c>
      <c r="I98" s="71" t="s">
        <v>40</v>
      </c>
      <c r="J98" s="136">
        <v>20000</v>
      </c>
      <c r="K98" s="174"/>
      <c r="L98" s="175"/>
      <c r="M98" s="75"/>
      <c r="N98" s="106">
        <f>D98-J98</f>
        <v>0</v>
      </c>
      <c r="O98" s="177"/>
    </row>
    <row r="99" ht="24.95" customHeight="1" spans="1:15">
      <c r="A99" s="30">
        <v>94</v>
      </c>
      <c r="B99" s="71" t="s">
        <v>294</v>
      </c>
      <c r="C99" s="71" t="s">
        <v>40</v>
      </c>
      <c r="D99" s="136">
        <v>240000</v>
      </c>
      <c r="E99" s="73"/>
      <c r="F99" s="94">
        <v>45231</v>
      </c>
      <c r="G99" s="75"/>
      <c r="H99" s="149" t="s">
        <v>289</v>
      </c>
      <c r="I99" s="71" t="s">
        <v>40</v>
      </c>
      <c r="J99" s="127">
        <v>240000</v>
      </c>
      <c r="K99" s="174"/>
      <c r="L99" s="175"/>
      <c r="M99" s="176"/>
      <c r="N99" s="57"/>
      <c r="O99" s="42"/>
    </row>
    <row r="100" ht="24.95" customHeight="1" spans="1:15">
      <c r="A100" s="30">
        <v>95</v>
      </c>
      <c r="B100" s="71" t="s">
        <v>295</v>
      </c>
      <c r="C100" s="71" t="s">
        <v>40</v>
      </c>
      <c r="D100" s="136">
        <v>10000</v>
      </c>
      <c r="E100" s="73"/>
      <c r="F100" s="94">
        <v>45231</v>
      </c>
      <c r="G100" s="75"/>
      <c r="H100" s="149" t="s">
        <v>289</v>
      </c>
      <c r="I100" s="71" t="s">
        <v>40</v>
      </c>
      <c r="J100" s="127">
        <v>10000</v>
      </c>
      <c r="K100" s="174"/>
      <c r="L100" s="175"/>
      <c r="M100" s="176"/>
      <c r="N100" s="57" t="e">
        <f>#REF!-#REF!</f>
        <v>#REF!</v>
      </c>
      <c r="O100" s="42"/>
    </row>
    <row r="101" ht="24.95" customHeight="1" spans="1:15">
      <c r="A101" s="22">
        <v>96</v>
      </c>
      <c r="B101" s="71" t="s">
        <v>296</v>
      </c>
      <c r="C101" s="71" t="s">
        <v>40</v>
      </c>
      <c r="D101" s="150">
        <v>400000</v>
      </c>
      <c r="E101" s="73"/>
      <c r="F101" s="151">
        <v>45233</v>
      </c>
      <c r="G101" s="75"/>
      <c r="H101" s="149" t="s">
        <v>289</v>
      </c>
      <c r="I101" s="71" t="s">
        <v>40</v>
      </c>
      <c r="J101" s="127">
        <v>400000</v>
      </c>
      <c r="K101" s="178"/>
      <c r="L101" s="179"/>
      <c r="M101" s="176"/>
      <c r="N101" s="57"/>
      <c r="O101" s="42"/>
    </row>
    <row r="102" ht="24.95" customHeight="1" spans="1:15">
      <c r="A102" s="22">
        <v>97</v>
      </c>
      <c r="B102" s="71" t="s">
        <v>297</v>
      </c>
      <c r="C102" s="71" t="s">
        <v>40</v>
      </c>
      <c r="D102" s="136">
        <v>10000</v>
      </c>
      <c r="E102" s="73"/>
      <c r="F102" s="94">
        <v>45231</v>
      </c>
      <c r="G102" s="75"/>
      <c r="H102" s="149" t="s">
        <v>289</v>
      </c>
      <c r="I102" s="71" t="s">
        <v>40</v>
      </c>
      <c r="J102" s="150">
        <v>10000</v>
      </c>
      <c r="K102" s="171" t="s">
        <v>283</v>
      </c>
      <c r="L102" s="133">
        <v>2084600</v>
      </c>
      <c r="M102" s="176"/>
      <c r="N102" s="57"/>
      <c r="O102" s="42"/>
    </row>
    <row r="103" ht="24.95" customHeight="1" spans="1:15">
      <c r="A103" s="30">
        <v>98</v>
      </c>
      <c r="B103" s="71" t="s">
        <v>298</v>
      </c>
      <c r="C103" s="77" t="s">
        <v>40</v>
      </c>
      <c r="D103" s="154">
        <v>10000</v>
      </c>
      <c r="E103" s="82"/>
      <c r="F103" s="85">
        <v>45232</v>
      </c>
      <c r="G103" s="80"/>
      <c r="H103" s="149" t="s">
        <v>289</v>
      </c>
      <c r="I103" s="77" t="s">
        <v>40</v>
      </c>
      <c r="J103" s="150">
        <v>10000</v>
      </c>
      <c r="K103" s="174"/>
      <c r="L103" s="134"/>
      <c r="M103" s="176"/>
      <c r="N103" s="57"/>
      <c r="O103" s="42"/>
    </row>
    <row r="104" ht="24.95" customHeight="1" spans="1:15">
      <c r="A104" s="30">
        <v>99</v>
      </c>
      <c r="B104" s="71" t="s">
        <v>299</v>
      </c>
      <c r="C104" s="77" t="s">
        <v>40</v>
      </c>
      <c r="D104" s="154">
        <v>600</v>
      </c>
      <c r="E104" s="82"/>
      <c r="F104" s="85">
        <v>45233</v>
      </c>
      <c r="G104" s="80"/>
      <c r="H104" s="149" t="s">
        <v>289</v>
      </c>
      <c r="I104" s="77" t="s">
        <v>40</v>
      </c>
      <c r="J104" s="127">
        <v>600</v>
      </c>
      <c r="K104" s="174"/>
      <c r="L104" s="134"/>
      <c r="M104" s="176"/>
      <c r="N104" s="57"/>
      <c r="O104" s="42"/>
    </row>
    <row r="105" ht="24.95" customHeight="1" spans="1:15">
      <c r="A105" s="22">
        <v>100</v>
      </c>
      <c r="B105" s="71" t="s">
        <v>300</v>
      </c>
      <c r="C105" s="71" t="s">
        <v>40</v>
      </c>
      <c r="D105" s="150">
        <v>10000</v>
      </c>
      <c r="E105" s="73"/>
      <c r="F105" s="151">
        <v>45236</v>
      </c>
      <c r="G105" s="75"/>
      <c r="H105" s="149" t="s">
        <v>289</v>
      </c>
      <c r="I105" s="71" t="s">
        <v>40</v>
      </c>
      <c r="J105" s="150">
        <v>10000</v>
      </c>
      <c r="K105" s="174"/>
      <c r="L105" s="134"/>
      <c r="M105" s="176"/>
      <c r="N105" s="57"/>
      <c r="O105" s="42"/>
    </row>
    <row r="106" ht="24.95" customHeight="1" spans="1:15">
      <c r="A106" s="22">
        <v>101</v>
      </c>
      <c r="B106" s="71" t="s">
        <v>301</v>
      </c>
      <c r="C106" s="71" t="s">
        <v>40</v>
      </c>
      <c r="D106" s="150">
        <v>16000</v>
      </c>
      <c r="E106" s="73"/>
      <c r="F106" s="151">
        <v>45236</v>
      </c>
      <c r="G106" s="75"/>
      <c r="H106" s="149" t="s">
        <v>289</v>
      </c>
      <c r="I106" s="71" t="s">
        <v>40</v>
      </c>
      <c r="J106" s="150">
        <v>16000</v>
      </c>
      <c r="K106" s="174"/>
      <c r="L106" s="134"/>
      <c r="M106" s="176"/>
      <c r="N106" s="57"/>
      <c r="O106" s="42"/>
    </row>
    <row r="107" ht="24.95" customHeight="1" spans="1:15">
      <c r="A107" s="30">
        <v>102</v>
      </c>
      <c r="B107" s="71" t="s">
        <v>302</v>
      </c>
      <c r="C107" s="71" t="s">
        <v>40</v>
      </c>
      <c r="D107" s="150">
        <v>5000</v>
      </c>
      <c r="E107" s="73"/>
      <c r="F107" s="151">
        <v>45237</v>
      </c>
      <c r="G107" s="75"/>
      <c r="H107" s="149" t="s">
        <v>289</v>
      </c>
      <c r="I107" s="71" t="s">
        <v>40</v>
      </c>
      <c r="J107" s="127">
        <v>5000</v>
      </c>
      <c r="K107" s="174"/>
      <c r="L107" s="134"/>
      <c r="M107" s="176"/>
      <c r="N107" s="57"/>
      <c r="O107" s="42"/>
    </row>
    <row r="108" ht="24.95" customHeight="1" spans="1:15">
      <c r="A108" s="30">
        <v>103</v>
      </c>
      <c r="B108" s="71" t="s">
        <v>303</v>
      </c>
      <c r="C108" s="77" t="s">
        <v>40</v>
      </c>
      <c r="D108" s="154">
        <v>33000</v>
      </c>
      <c r="E108" s="82"/>
      <c r="F108" s="85">
        <v>45239</v>
      </c>
      <c r="G108" s="80"/>
      <c r="H108" s="149" t="s">
        <v>289</v>
      </c>
      <c r="I108" s="77" t="s">
        <v>40</v>
      </c>
      <c r="J108" s="150">
        <v>33000</v>
      </c>
      <c r="K108" s="174"/>
      <c r="L108" s="134"/>
      <c r="M108" s="176"/>
      <c r="N108" s="57"/>
      <c r="O108" s="42"/>
    </row>
    <row r="109" s="61" customFormat="1" ht="24.95" customHeight="1" spans="1:15">
      <c r="A109" s="22">
        <v>104</v>
      </c>
      <c r="B109" s="71" t="s">
        <v>304</v>
      </c>
      <c r="C109" s="71" t="s">
        <v>40</v>
      </c>
      <c r="D109" s="150">
        <v>1000000</v>
      </c>
      <c r="E109" s="73"/>
      <c r="F109" s="151">
        <v>45240</v>
      </c>
      <c r="G109" s="75"/>
      <c r="H109" s="149" t="s">
        <v>289</v>
      </c>
      <c r="I109" s="71" t="s">
        <v>40</v>
      </c>
      <c r="J109" s="150">
        <v>1000000</v>
      </c>
      <c r="K109" s="174"/>
      <c r="L109" s="134"/>
      <c r="M109" s="75"/>
      <c r="N109" s="180"/>
      <c r="O109" s="177"/>
    </row>
    <row r="110" s="61" customFormat="1" ht="24.95" customHeight="1" spans="1:15">
      <c r="A110" s="22">
        <v>105</v>
      </c>
      <c r="B110" s="71" t="s">
        <v>304</v>
      </c>
      <c r="C110" s="71" t="s">
        <v>40</v>
      </c>
      <c r="D110" s="150">
        <v>1000000</v>
      </c>
      <c r="E110" s="73"/>
      <c r="F110" s="151">
        <v>45240</v>
      </c>
      <c r="G110" s="75"/>
      <c r="H110" s="149" t="s">
        <v>289</v>
      </c>
      <c r="I110" s="71" t="s">
        <v>40</v>
      </c>
      <c r="J110" s="150">
        <v>1000000</v>
      </c>
      <c r="K110" s="178"/>
      <c r="L110" s="155"/>
      <c r="M110" s="75"/>
      <c r="N110" s="180"/>
      <c r="O110" s="177"/>
    </row>
    <row r="111" ht="24.95" customHeight="1" spans="1:15">
      <c r="A111" s="30">
        <v>106</v>
      </c>
      <c r="B111" s="71" t="s">
        <v>305</v>
      </c>
      <c r="C111" s="71" t="s">
        <v>40</v>
      </c>
      <c r="D111" s="136">
        <v>10000</v>
      </c>
      <c r="E111" s="73"/>
      <c r="F111" s="94">
        <v>45228</v>
      </c>
      <c r="G111" s="75"/>
      <c r="H111" s="149" t="s">
        <v>289</v>
      </c>
      <c r="I111" s="71" t="s">
        <v>40</v>
      </c>
      <c r="J111" s="122">
        <v>10000</v>
      </c>
      <c r="K111" s="171" t="s">
        <v>15</v>
      </c>
      <c r="L111" s="181">
        <v>860377</v>
      </c>
      <c r="M111" s="176"/>
      <c r="N111" s="57"/>
      <c r="O111" s="42"/>
    </row>
    <row r="112" ht="24.95" customHeight="1" spans="1:15">
      <c r="A112" s="30">
        <v>107</v>
      </c>
      <c r="B112" s="71" t="s">
        <v>306</v>
      </c>
      <c r="C112" s="71" t="s">
        <v>40</v>
      </c>
      <c r="D112" s="136">
        <v>1000</v>
      </c>
      <c r="E112" s="73"/>
      <c r="F112" s="94">
        <v>45229</v>
      </c>
      <c r="G112" s="75"/>
      <c r="H112" s="149" t="s">
        <v>289</v>
      </c>
      <c r="I112" s="71" t="s">
        <v>40</v>
      </c>
      <c r="J112" s="122">
        <v>1000</v>
      </c>
      <c r="K112" s="174"/>
      <c r="L112" s="182"/>
      <c r="M112" s="176"/>
      <c r="N112" s="57"/>
      <c r="O112" s="42"/>
    </row>
    <row r="113" s="66" customFormat="1" ht="24.95" customHeight="1" spans="1:15">
      <c r="A113" s="22">
        <v>108</v>
      </c>
      <c r="B113" s="71" t="s">
        <v>307</v>
      </c>
      <c r="C113" s="71" t="s">
        <v>40</v>
      </c>
      <c r="D113" s="136">
        <v>10000</v>
      </c>
      <c r="E113" s="73"/>
      <c r="F113" s="94">
        <v>45231</v>
      </c>
      <c r="G113" s="75"/>
      <c r="H113" s="149" t="s">
        <v>289</v>
      </c>
      <c r="I113" s="71" t="s">
        <v>40</v>
      </c>
      <c r="J113" s="122">
        <v>10000</v>
      </c>
      <c r="K113" s="174"/>
      <c r="L113" s="182"/>
      <c r="M113" s="183"/>
      <c r="N113" s="184">
        <f>D113-J113</f>
        <v>0</v>
      </c>
      <c r="O113" s="185"/>
    </row>
    <row r="114" ht="24.95" customHeight="1" spans="1:15">
      <c r="A114" s="22">
        <v>109</v>
      </c>
      <c r="B114" s="71" t="s">
        <v>308</v>
      </c>
      <c r="C114" s="71" t="s">
        <v>40</v>
      </c>
      <c r="D114" s="136">
        <v>2000</v>
      </c>
      <c r="E114" s="73"/>
      <c r="F114" s="94">
        <v>45231</v>
      </c>
      <c r="G114" s="75"/>
      <c r="H114" s="149" t="s">
        <v>289</v>
      </c>
      <c r="I114" s="71" t="s">
        <v>40</v>
      </c>
      <c r="J114" s="122">
        <v>2000</v>
      </c>
      <c r="K114" s="174"/>
      <c r="L114" s="182"/>
      <c r="M114" s="176"/>
      <c r="N114" s="57" t="e">
        <f>D92-#REF!</f>
        <v>#REF!</v>
      </c>
      <c r="O114" s="42"/>
    </row>
    <row r="115" ht="24.95" customHeight="1" spans="1:15">
      <c r="A115" s="30">
        <v>110</v>
      </c>
      <c r="B115" s="71" t="s">
        <v>309</v>
      </c>
      <c r="C115" s="71" t="s">
        <v>40</v>
      </c>
      <c r="D115" s="136">
        <v>30000</v>
      </c>
      <c r="E115" s="73"/>
      <c r="F115" s="94">
        <v>45231</v>
      </c>
      <c r="G115" s="75"/>
      <c r="H115" s="149" t="s">
        <v>289</v>
      </c>
      <c r="I115" s="71" t="s">
        <v>40</v>
      </c>
      <c r="J115" s="122">
        <v>30000</v>
      </c>
      <c r="K115" s="174"/>
      <c r="L115" s="182"/>
      <c r="M115" s="176"/>
      <c r="N115" s="57" t="e">
        <f>#REF!-#REF!</f>
        <v>#REF!</v>
      </c>
      <c r="O115" s="42"/>
    </row>
    <row r="116" ht="24.95" customHeight="1" spans="1:15">
      <c r="A116" s="30">
        <v>111</v>
      </c>
      <c r="B116" s="71" t="s">
        <v>90</v>
      </c>
      <c r="C116" s="71" t="s">
        <v>40</v>
      </c>
      <c r="D116" s="136">
        <v>10000</v>
      </c>
      <c r="E116" s="73"/>
      <c r="F116" s="94">
        <v>45231</v>
      </c>
      <c r="G116" s="75"/>
      <c r="H116" s="149" t="s">
        <v>289</v>
      </c>
      <c r="I116" s="71" t="s">
        <v>40</v>
      </c>
      <c r="J116" s="122">
        <v>10000</v>
      </c>
      <c r="K116" s="174"/>
      <c r="L116" s="182"/>
      <c r="M116" s="176"/>
      <c r="N116" s="57" t="e">
        <f>#REF!-#REF!</f>
        <v>#REF!</v>
      </c>
      <c r="O116" s="42"/>
    </row>
    <row r="117" ht="24.95" customHeight="1" spans="1:15">
      <c r="A117" s="22">
        <v>112</v>
      </c>
      <c r="B117" s="71" t="s">
        <v>310</v>
      </c>
      <c r="C117" s="71" t="s">
        <v>40</v>
      </c>
      <c r="D117" s="136">
        <v>5000</v>
      </c>
      <c r="E117" s="73"/>
      <c r="F117" s="94">
        <v>45231</v>
      </c>
      <c r="G117" s="75"/>
      <c r="H117" s="149" t="s">
        <v>289</v>
      </c>
      <c r="I117" s="71" t="s">
        <v>40</v>
      </c>
      <c r="J117" s="122">
        <v>5000</v>
      </c>
      <c r="K117" s="174"/>
      <c r="L117" s="182"/>
      <c r="M117" s="176"/>
      <c r="N117" s="57"/>
      <c r="O117" s="42"/>
    </row>
    <row r="118" s="61" customFormat="1" ht="24.95" customHeight="1" spans="1:15">
      <c r="A118" s="22">
        <v>113</v>
      </c>
      <c r="B118" s="71" t="s">
        <v>311</v>
      </c>
      <c r="C118" s="71" t="s">
        <v>40</v>
      </c>
      <c r="D118" s="136">
        <v>10000</v>
      </c>
      <c r="E118" s="73"/>
      <c r="F118" s="94">
        <v>45231</v>
      </c>
      <c r="G118" s="75"/>
      <c r="H118" s="149" t="s">
        <v>289</v>
      </c>
      <c r="I118" s="71" t="s">
        <v>40</v>
      </c>
      <c r="J118" s="122">
        <v>10000</v>
      </c>
      <c r="K118" s="174"/>
      <c r="L118" s="182"/>
      <c r="M118" s="75"/>
      <c r="N118" s="106"/>
      <c r="O118" s="177"/>
    </row>
    <row r="119" s="66" customFormat="1" ht="24.95" customHeight="1" spans="1:15">
      <c r="A119" s="30">
        <v>114</v>
      </c>
      <c r="B119" s="71" t="s">
        <v>312</v>
      </c>
      <c r="C119" s="71" t="s">
        <v>40</v>
      </c>
      <c r="D119" s="136">
        <v>10000</v>
      </c>
      <c r="E119" s="73"/>
      <c r="F119" s="94">
        <v>45231</v>
      </c>
      <c r="G119" s="75"/>
      <c r="H119" s="149" t="s">
        <v>289</v>
      </c>
      <c r="I119" s="71" t="s">
        <v>40</v>
      </c>
      <c r="J119" s="122">
        <v>10000</v>
      </c>
      <c r="K119" s="174"/>
      <c r="L119" s="182"/>
      <c r="M119" s="183"/>
      <c r="N119" s="184"/>
      <c r="O119" s="185"/>
    </row>
    <row r="120" s="66" customFormat="1" ht="24.95" customHeight="1" spans="1:15">
      <c r="A120" s="30">
        <v>115</v>
      </c>
      <c r="B120" s="71" t="s">
        <v>313</v>
      </c>
      <c r="C120" s="71" t="s">
        <v>40</v>
      </c>
      <c r="D120" s="136">
        <v>10000</v>
      </c>
      <c r="E120" s="73"/>
      <c r="F120" s="94">
        <v>45231</v>
      </c>
      <c r="G120" s="75"/>
      <c r="H120" s="149" t="s">
        <v>289</v>
      </c>
      <c r="I120" s="71" t="s">
        <v>40</v>
      </c>
      <c r="J120" s="122">
        <v>10000</v>
      </c>
      <c r="K120" s="174"/>
      <c r="L120" s="182"/>
      <c r="M120" s="183"/>
      <c r="N120" s="184"/>
      <c r="O120" s="185"/>
    </row>
    <row r="121" s="66" customFormat="1" ht="24.95" customHeight="1" spans="1:15">
      <c r="A121" s="22">
        <v>116</v>
      </c>
      <c r="B121" s="71" t="s">
        <v>314</v>
      </c>
      <c r="C121" s="71" t="s">
        <v>40</v>
      </c>
      <c r="D121" s="136">
        <v>5000</v>
      </c>
      <c r="E121" s="73"/>
      <c r="F121" s="94">
        <v>45231</v>
      </c>
      <c r="G121" s="75"/>
      <c r="H121" s="149" t="s">
        <v>289</v>
      </c>
      <c r="I121" s="71" t="s">
        <v>40</v>
      </c>
      <c r="J121" s="122">
        <v>5000</v>
      </c>
      <c r="K121" s="174"/>
      <c r="L121" s="182"/>
      <c r="M121" s="183"/>
      <c r="N121" s="184"/>
      <c r="O121" s="185"/>
    </row>
    <row r="122" s="66" customFormat="1" ht="24.95" customHeight="1" spans="1:15">
      <c r="A122" s="22">
        <v>117</v>
      </c>
      <c r="B122" s="71" t="s">
        <v>315</v>
      </c>
      <c r="C122" s="71" t="s">
        <v>40</v>
      </c>
      <c r="D122" s="136">
        <v>10000</v>
      </c>
      <c r="E122" s="73"/>
      <c r="F122" s="94">
        <v>45231</v>
      </c>
      <c r="G122" s="75"/>
      <c r="H122" s="149" t="s">
        <v>289</v>
      </c>
      <c r="I122" s="71" t="s">
        <v>40</v>
      </c>
      <c r="J122" s="122">
        <v>10000</v>
      </c>
      <c r="K122" s="174"/>
      <c r="L122" s="182"/>
      <c r="M122" s="183"/>
      <c r="N122" s="184"/>
      <c r="O122" s="185"/>
    </row>
    <row r="123" s="66" customFormat="1" ht="24.95" customHeight="1" spans="1:15">
      <c r="A123" s="30">
        <v>118</v>
      </c>
      <c r="B123" s="71" t="s">
        <v>316</v>
      </c>
      <c r="C123" s="71" t="s">
        <v>40</v>
      </c>
      <c r="D123" s="136">
        <v>10000</v>
      </c>
      <c r="E123" s="73"/>
      <c r="F123" s="94">
        <v>45231</v>
      </c>
      <c r="G123" s="75"/>
      <c r="H123" s="149" t="s">
        <v>289</v>
      </c>
      <c r="I123" s="71" t="s">
        <v>40</v>
      </c>
      <c r="J123" s="122">
        <v>10000</v>
      </c>
      <c r="K123" s="174"/>
      <c r="L123" s="182"/>
      <c r="M123" s="183"/>
      <c r="N123" s="184"/>
      <c r="O123" s="185"/>
    </row>
    <row r="124" s="66" customFormat="1" ht="24.95" customHeight="1" spans="1:15">
      <c r="A124" s="30">
        <v>119</v>
      </c>
      <c r="B124" s="71" t="s">
        <v>317</v>
      </c>
      <c r="C124" s="71" t="s">
        <v>40</v>
      </c>
      <c r="D124" s="136">
        <v>5000</v>
      </c>
      <c r="E124" s="73"/>
      <c r="F124" s="94">
        <v>45231</v>
      </c>
      <c r="G124" s="75"/>
      <c r="H124" s="149" t="s">
        <v>289</v>
      </c>
      <c r="I124" s="71" t="s">
        <v>40</v>
      </c>
      <c r="J124" s="122">
        <v>5000</v>
      </c>
      <c r="K124" s="174"/>
      <c r="L124" s="182"/>
      <c r="M124" s="183"/>
      <c r="N124" s="184"/>
      <c r="O124" s="185"/>
    </row>
    <row r="125" s="66" customFormat="1" ht="24.95" customHeight="1" spans="1:15">
      <c r="A125" s="22">
        <v>120</v>
      </c>
      <c r="B125" s="71" t="s">
        <v>318</v>
      </c>
      <c r="C125" s="71" t="s">
        <v>40</v>
      </c>
      <c r="D125" s="150">
        <v>20000</v>
      </c>
      <c r="E125" s="73"/>
      <c r="F125" s="151">
        <v>45232</v>
      </c>
      <c r="G125" s="75"/>
      <c r="H125" s="149" t="s">
        <v>289</v>
      </c>
      <c r="I125" s="71" t="s">
        <v>40</v>
      </c>
      <c r="J125" s="150">
        <v>20000</v>
      </c>
      <c r="K125" s="174"/>
      <c r="L125" s="182"/>
      <c r="M125" s="183"/>
      <c r="N125" s="184"/>
      <c r="O125" s="185"/>
    </row>
    <row r="126" s="66" customFormat="1" ht="24.95" customHeight="1" spans="1:15">
      <c r="A126" s="22">
        <v>121</v>
      </c>
      <c r="B126" s="71" t="s">
        <v>319</v>
      </c>
      <c r="C126" s="71" t="s">
        <v>40</v>
      </c>
      <c r="D126" s="150">
        <v>1000</v>
      </c>
      <c r="E126" s="73"/>
      <c r="F126" s="151">
        <v>45232</v>
      </c>
      <c r="G126" s="75"/>
      <c r="H126" s="149" t="s">
        <v>289</v>
      </c>
      <c r="I126" s="71" t="s">
        <v>40</v>
      </c>
      <c r="J126" s="150">
        <v>1000</v>
      </c>
      <c r="K126" s="174"/>
      <c r="L126" s="182"/>
      <c r="M126" s="183"/>
      <c r="N126" s="184"/>
      <c r="O126" s="185"/>
    </row>
    <row r="127" s="66" customFormat="1" ht="24.95" customHeight="1" spans="1:15">
      <c r="A127" s="30">
        <v>122</v>
      </c>
      <c r="B127" s="71" t="s">
        <v>320</v>
      </c>
      <c r="C127" s="71" t="s">
        <v>40</v>
      </c>
      <c r="D127" s="150">
        <v>5000</v>
      </c>
      <c r="E127" s="73"/>
      <c r="F127" s="151">
        <v>45232</v>
      </c>
      <c r="G127" s="75"/>
      <c r="H127" s="149" t="s">
        <v>289</v>
      </c>
      <c r="I127" s="71" t="s">
        <v>40</v>
      </c>
      <c r="J127" s="150">
        <v>5000</v>
      </c>
      <c r="K127" s="174"/>
      <c r="L127" s="182"/>
      <c r="M127" s="183"/>
      <c r="N127" s="184"/>
      <c r="O127" s="185"/>
    </row>
    <row r="128" s="66" customFormat="1" ht="24.95" customHeight="1" spans="1:15">
      <c r="A128" s="30">
        <v>123</v>
      </c>
      <c r="B128" s="71" t="s">
        <v>321</v>
      </c>
      <c r="C128" s="71" t="s">
        <v>40</v>
      </c>
      <c r="D128" s="150">
        <v>50000</v>
      </c>
      <c r="E128" s="73"/>
      <c r="F128" s="151">
        <v>45232</v>
      </c>
      <c r="G128" s="75"/>
      <c r="H128" s="149" t="s">
        <v>289</v>
      </c>
      <c r="I128" s="71" t="s">
        <v>40</v>
      </c>
      <c r="J128" s="150">
        <v>50000</v>
      </c>
      <c r="K128" s="174"/>
      <c r="L128" s="182"/>
      <c r="M128" s="183"/>
      <c r="N128" s="184"/>
      <c r="O128" s="185"/>
    </row>
    <row r="129" s="66" customFormat="1" ht="24.95" customHeight="1" spans="1:15">
      <c r="A129" s="22">
        <v>124</v>
      </c>
      <c r="B129" s="71" t="s">
        <v>322</v>
      </c>
      <c r="C129" s="71" t="s">
        <v>40</v>
      </c>
      <c r="D129" s="150">
        <v>30000</v>
      </c>
      <c r="E129" s="73"/>
      <c r="F129" s="151">
        <v>45232</v>
      </c>
      <c r="G129" s="75"/>
      <c r="H129" s="149" t="s">
        <v>289</v>
      </c>
      <c r="I129" s="71" t="s">
        <v>40</v>
      </c>
      <c r="J129" s="150">
        <v>30000</v>
      </c>
      <c r="K129" s="174"/>
      <c r="L129" s="182"/>
      <c r="M129" s="183"/>
      <c r="N129" s="184"/>
      <c r="O129" s="185"/>
    </row>
    <row r="130" s="66" customFormat="1" ht="24.95" customHeight="1" spans="1:15">
      <c r="A130" s="22">
        <v>125</v>
      </c>
      <c r="B130" s="71" t="s">
        <v>323</v>
      </c>
      <c r="C130" s="71" t="s">
        <v>40</v>
      </c>
      <c r="D130" s="150">
        <v>20000</v>
      </c>
      <c r="E130" s="73"/>
      <c r="F130" s="151">
        <v>45232</v>
      </c>
      <c r="G130" s="75"/>
      <c r="H130" s="149" t="s">
        <v>289</v>
      </c>
      <c r="I130" s="71" t="s">
        <v>40</v>
      </c>
      <c r="J130" s="150">
        <v>20000</v>
      </c>
      <c r="K130" s="174"/>
      <c r="L130" s="182"/>
      <c r="M130" s="183"/>
      <c r="N130" s="184"/>
      <c r="O130" s="185"/>
    </row>
    <row r="131" s="66" customFormat="1" ht="24.95" customHeight="1" spans="1:15">
      <c r="A131" s="30">
        <v>126</v>
      </c>
      <c r="B131" s="71" t="s">
        <v>324</v>
      </c>
      <c r="C131" s="71" t="s">
        <v>40</v>
      </c>
      <c r="D131" s="150">
        <v>2000</v>
      </c>
      <c r="E131" s="73"/>
      <c r="F131" s="151">
        <v>45232</v>
      </c>
      <c r="G131" s="75"/>
      <c r="H131" s="149" t="s">
        <v>289</v>
      </c>
      <c r="I131" s="71" t="s">
        <v>40</v>
      </c>
      <c r="J131" s="150">
        <v>2000</v>
      </c>
      <c r="K131" s="174"/>
      <c r="L131" s="182"/>
      <c r="M131" s="183"/>
      <c r="N131" s="184"/>
      <c r="O131" s="185"/>
    </row>
    <row r="132" s="66" customFormat="1" ht="24.95" customHeight="1" spans="1:15">
      <c r="A132" s="30">
        <v>127</v>
      </c>
      <c r="B132" s="71" t="s">
        <v>325</v>
      </c>
      <c r="C132" s="71" t="s">
        <v>40</v>
      </c>
      <c r="D132" s="150">
        <v>10000</v>
      </c>
      <c r="E132" s="73"/>
      <c r="F132" s="151">
        <v>45232</v>
      </c>
      <c r="G132" s="75"/>
      <c r="H132" s="149" t="s">
        <v>289</v>
      </c>
      <c r="I132" s="71" t="s">
        <v>40</v>
      </c>
      <c r="J132" s="150">
        <v>10000</v>
      </c>
      <c r="K132" s="174"/>
      <c r="L132" s="182"/>
      <c r="M132" s="183"/>
      <c r="N132" s="184"/>
      <c r="O132" s="185"/>
    </row>
    <row r="133" s="66" customFormat="1" ht="24.95" customHeight="1" spans="1:15">
      <c r="A133" s="22">
        <v>128</v>
      </c>
      <c r="B133" s="71" t="s">
        <v>326</v>
      </c>
      <c r="C133" s="71" t="s">
        <v>40</v>
      </c>
      <c r="D133" s="150">
        <v>4000</v>
      </c>
      <c r="E133" s="73"/>
      <c r="F133" s="151">
        <v>45232</v>
      </c>
      <c r="G133" s="75"/>
      <c r="H133" s="149" t="s">
        <v>289</v>
      </c>
      <c r="I133" s="71" t="s">
        <v>40</v>
      </c>
      <c r="J133" s="150">
        <v>4000</v>
      </c>
      <c r="K133" s="174"/>
      <c r="L133" s="182"/>
      <c r="M133" s="183"/>
      <c r="N133" s="184"/>
      <c r="O133" s="185"/>
    </row>
    <row r="134" s="66" customFormat="1" ht="24.95" customHeight="1" spans="1:15">
      <c r="A134" s="22">
        <v>129</v>
      </c>
      <c r="B134" s="71" t="s">
        <v>327</v>
      </c>
      <c r="C134" s="71" t="s">
        <v>40</v>
      </c>
      <c r="D134" s="150">
        <v>10000</v>
      </c>
      <c r="E134" s="73"/>
      <c r="F134" s="151">
        <v>45232</v>
      </c>
      <c r="G134" s="75"/>
      <c r="H134" s="149" t="s">
        <v>289</v>
      </c>
      <c r="I134" s="71" t="s">
        <v>40</v>
      </c>
      <c r="J134" s="150">
        <v>10000</v>
      </c>
      <c r="K134" s="174"/>
      <c r="L134" s="182"/>
      <c r="M134" s="183"/>
      <c r="N134" s="184"/>
      <c r="O134" s="185"/>
    </row>
    <row r="135" s="66" customFormat="1" ht="24.95" customHeight="1" spans="1:15">
      <c r="A135" s="30">
        <v>130</v>
      </c>
      <c r="B135" s="71" t="s">
        <v>328</v>
      </c>
      <c r="C135" s="71" t="s">
        <v>40</v>
      </c>
      <c r="D135" s="150">
        <v>100000</v>
      </c>
      <c r="E135" s="73"/>
      <c r="F135" s="151">
        <v>45233</v>
      </c>
      <c r="G135" s="75"/>
      <c r="H135" s="149" t="s">
        <v>289</v>
      </c>
      <c r="I135" s="71" t="s">
        <v>40</v>
      </c>
      <c r="J135" s="150">
        <v>100000</v>
      </c>
      <c r="K135" s="174"/>
      <c r="L135" s="182"/>
      <c r="M135" s="183"/>
      <c r="N135" s="184"/>
      <c r="O135" s="185"/>
    </row>
    <row r="136" s="66" customFormat="1" ht="24.95" customHeight="1" spans="1:15">
      <c r="A136" s="30">
        <v>131</v>
      </c>
      <c r="B136" s="71" t="s">
        <v>329</v>
      </c>
      <c r="C136" s="71" t="s">
        <v>40</v>
      </c>
      <c r="D136" s="150">
        <v>1000</v>
      </c>
      <c r="E136" s="73"/>
      <c r="F136" s="151">
        <v>45233</v>
      </c>
      <c r="G136" s="75"/>
      <c r="H136" s="149" t="s">
        <v>289</v>
      </c>
      <c r="I136" s="71" t="s">
        <v>40</v>
      </c>
      <c r="J136" s="150">
        <v>1000</v>
      </c>
      <c r="K136" s="174"/>
      <c r="L136" s="182"/>
      <c r="M136" s="183"/>
      <c r="N136" s="184"/>
      <c r="O136" s="185"/>
    </row>
    <row r="137" s="66" customFormat="1" ht="24.95" customHeight="1" spans="1:15">
      <c r="A137" s="22">
        <v>132</v>
      </c>
      <c r="B137" s="71" t="s">
        <v>180</v>
      </c>
      <c r="C137" s="71" t="s">
        <v>40</v>
      </c>
      <c r="D137" s="150">
        <v>200000</v>
      </c>
      <c r="E137" s="73"/>
      <c r="F137" s="151">
        <v>45233</v>
      </c>
      <c r="G137" s="75"/>
      <c r="H137" s="149" t="s">
        <v>289</v>
      </c>
      <c r="I137" s="71" t="s">
        <v>40</v>
      </c>
      <c r="J137" s="150">
        <v>200000</v>
      </c>
      <c r="K137" s="174"/>
      <c r="L137" s="182"/>
      <c r="M137" s="183"/>
      <c r="N137" s="184"/>
      <c r="O137" s="185"/>
    </row>
    <row r="138" s="66" customFormat="1" ht="24.95" customHeight="1" spans="1:15">
      <c r="A138" s="22">
        <v>133</v>
      </c>
      <c r="B138" s="71" t="s">
        <v>330</v>
      </c>
      <c r="C138" s="71" t="s">
        <v>40</v>
      </c>
      <c r="D138" s="150">
        <v>50000</v>
      </c>
      <c r="E138" s="73"/>
      <c r="F138" s="151">
        <v>45233</v>
      </c>
      <c r="G138" s="75"/>
      <c r="H138" s="149" t="s">
        <v>289</v>
      </c>
      <c r="I138" s="71" t="s">
        <v>40</v>
      </c>
      <c r="J138" s="150">
        <v>50000</v>
      </c>
      <c r="K138" s="174"/>
      <c r="L138" s="182"/>
      <c r="M138" s="183"/>
      <c r="N138" s="184"/>
      <c r="O138" s="185"/>
    </row>
    <row r="139" s="66" customFormat="1" ht="24.95" customHeight="1" spans="1:15">
      <c r="A139" s="30">
        <v>134</v>
      </c>
      <c r="B139" s="71" t="s">
        <v>331</v>
      </c>
      <c r="C139" s="71" t="s">
        <v>40</v>
      </c>
      <c r="D139" s="150">
        <v>5000</v>
      </c>
      <c r="E139" s="73"/>
      <c r="F139" s="151">
        <v>45236</v>
      </c>
      <c r="G139" s="75"/>
      <c r="H139" s="149" t="s">
        <v>289</v>
      </c>
      <c r="I139" s="71" t="s">
        <v>40</v>
      </c>
      <c r="J139" s="150">
        <v>5000</v>
      </c>
      <c r="K139" s="174"/>
      <c r="L139" s="182"/>
      <c r="M139" s="183"/>
      <c r="N139" s="184"/>
      <c r="O139" s="185"/>
    </row>
    <row r="140" s="66" customFormat="1" ht="24.95" customHeight="1" spans="1:15">
      <c r="A140" s="30">
        <v>135</v>
      </c>
      <c r="B140" s="71" t="s">
        <v>332</v>
      </c>
      <c r="C140" s="71" t="s">
        <v>40</v>
      </c>
      <c r="D140" s="150">
        <v>10000</v>
      </c>
      <c r="E140" s="73"/>
      <c r="F140" s="151">
        <v>45236</v>
      </c>
      <c r="G140" s="75"/>
      <c r="H140" s="149" t="s">
        <v>289</v>
      </c>
      <c r="I140" s="71" t="s">
        <v>40</v>
      </c>
      <c r="J140" s="150">
        <v>10000</v>
      </c>
      <c r="K140" s="174"/>
      <c r="L140" s="182"/>
      <c r="M140" s="183"/>
      <c r="N140" s="184"/>
      <c r="O140" s="185"/>
    </row>
    <row r="141" s="66" customFormat="1" ht="24.95" customHeight="1" spans="1:15">
      <c r="A141" s="22">
        <v>136</v>
      </c>
      <c r="B141" s="71" t="s">
        <v>333</v>
      </c>
      <c r="C141" s="71" t="s">
        <v>40</v>
      </c>
      <c r="D141" s="150">
        <v>57</v>
      </c>
      <c r="E141" s="73"/>
      <c r="F141" s="151">
        <v>45237</v>
      </c>
      <c r="G141" s="75"/>
      <c r="H141" s="149" t="s">
        <v>289</v>
      </c>
      <c r="I141" s="71" t="s">
        <v>40</v>
      </c>
      <c r="J141" s="150">
        <v>57</v>
      </c>
      <c r="K141" s="174"/>
      <c r="L141" s="182"/>
      <c r="M141" s="183"/>
      <c r="N141" s="184"/>
      <c r="O141" s="185"/>
    </row>
    <row r="142" s="66" customFormat="1" ht="24.95" customHeight="1" spans="1:15">
      <c r="A142" s="22">
        <v>137</v>
      </c>
      <c r="B142" s="71" t="s">
        <v>334</v>
      </c>
      <c r="C142" s="71" t="s">
        <v>40</v>
      </c>
      <c r="D142" s="150">
        <v>17320</v>
      </c>
      <c r="E142" s="73"/>
      <c r="F142" s="151">
        <v>45237</v>
      </c>
      <c r="G142" s="75"/>
      <c r="H142" s="149" t="s">
        <v>289</v>
      </c>
      <c r="I142" s="71" t="s">
        <v>40</v>
      </c>
      <c r="J142" s="150">
        <v>17320</v>
      </c>
      <c r="K142" s="174"/>
      <c r="L142" s="182"/>
      <c r="M142" s="183"/>
      <c r="N142" s="184"/>
      <c r="O142" s="185"/>
    </row>
    <row r="143" s="66" customFormat="1" ht="24.95" customHeight="1" spans="1:15">
      <c r="A143" s="30">
        <v>138</v>
      </c>
      <c r="B143" s="71" t="s">
        <v>335</v>
      </c>
      <c r="C143" s="71" t="s">
        <v>40</v>
      </c>
      <c r="D143" s="150">
        <v>100000</v>
      </c>
      <c r="E143" s="73"/>
      <c r="F143" s="151">
        <v>45239</v>
      </c>
      <c r="G143" s="75"/>
      <c r="H143" s="149" t="s">
        <v>289</v>
      </c>
      <c r="I143" s="71" t="s">
        <v>40</v>
      </c>
      <c r="J143" s="150">
        <v>100000</v>
      </c>
      <c r="K143" s="174"/>
      <c r="L143" s="182"/>
      <c r="M143" s="183"/>
      <c r="N143" s="184"/>
      <c r="O143" s="185"/>
    </row>
    <row r="144" s="66" customFormat="1" ht="24.95" customHeight="1" spans="1:15">
      <c r="A144" s="30">
        <v>139</v>
      </c>
      <c r="B144" s="71" t="s">
        <v>336</v>
      </c>
      <c r="C144" s="71" t="s">
        <v>40</v>
      </c>
      <c r="D144" s="150">
        <v>20000</v>
      </c>
      <c r="E144" s="73"/>
      <c r="F144" s="151">
        <v>45240</v>
      </c>
      <c r="G144" s="75"/>
      <c r="H144" s="149" t="s">
        <v>289</v>
      </c>
      <c r="I144" s="71" t="s">
        <v>40</v>
      </c>
      <c r="J144" s="150">
        <v>20000</v>
      </c>
      <c r="K144" s="174"/>
      <c r="L144" s="182"/>
      <c r="M144" s="183"/>
      <c r="N144" s="184"/>
      <c r="O144" s="185"/>
    </row>
    <row r="145" s="66" customFormat="1" ht="24.95" customHeight="1" spans="1:15">
      <c r="A145" s="22">
        <v>140</v>
      </c>
      <c r="B145" s="71" t="s">
        <v>337</v>
      </c>
      <c r="C145" s="71" t="s">
        <v>40</v>
      </c>
      <c r="D145" s="150">
        <v>2000</v>
      </c>
      <c r="E145" s="73"/>
      <c r="F145" s="151">
        <v>45240</v>
      </c>
      <c r="G145" s="75"/>
      <c r="H145" s="149" t="s">
        <v>289</v>
      </c>
      <c r="I145" s="71" t="s">
        <v>40</v>
      </c>
      <c r="J145" s="127">
        <v>2000</v>
      </c>
      <c r="K145" s="174"/>
      <c r="L145" s="182"/>
      <c r="M145" s="183"/>
      <c r="N145" s="184"/>
      <c r="O145" s="185"/>
    </row>
    <row r="146" s="66" customFormat="1" ht="24.95" customHeight="1" spans="1:15">
      <c r="A146" s="22">
        <v>141</v>
      </c>
      <c r="B146" s="71" t="s">
        <v>338</v>
      </c>
      <c r="C146" s="71" t="s">
        <v>40</v>
      </c>
      <c r="D146" s="150">
        <v>10000</v>
      </c>
      <c r="E146" s="73"/>
      <c r="F146" s="151">
        <v>45240</v>
      </c>
      <c r="G146" s="75"/>
      <c r="H146" s="149" t="s">
        <v>289</v>
      </c>
      <c r="I146" s="71" t="s">
        <v>40</v>
      </c>
      <c r="J146" s="150">
        <v>10000</v>
      </c>
      <c r="K146" s="174"/>
      <c r="L146" s="182"/>
      <c r="M146" s="183"/>
      <c r="N146" s="184"/>
      <c r="O146" s="185"/>
    </row>
    <row r="147" s="66" customFormat="1" ht="24.95" customHeight="1" spans="1:15">
      <c r="A147" s="30">
        <v>142</v>
      </c>
      <c r="B147" s="71" t="s">
        <v>339</v>
      </c>
      <c r="C147" s="71" t="s">
        <v>40</v>
      </c>
      <c r="D147" s="150">
        <v>5000</v>
      </c>
      <c r="E147" s="73"/>
      <c r="F147" s="151">
        <v>45240</v>
      </c>
      <c r="G147" s="75"/>
      <c r="H147" s="149" t="s">
        <v>289</v>
      </c>
      <c r="I147" s="71" t="s">
        <v>40</v>
      </c>
      <c r="J147" s="150">
        <v>5000</v>
      </c>
      <c r="K147" s="174"/>
      <c r="L147" s="182"/>
      <c r="M147" s="183"/>
      <c r="N147" s="184"/>
      <c r="O147" s="185"/>
    </row>
    <row r="148" s="66" customFormat="1" ht="24.95" customHeight="1" spans="1:15">
      <c r="A148" s="30">
        <v>143</v>
      </c>
      <c r="B148" s="71" t="s">
        <v>340</v>
      </c>
      <c r="C148" s="71" t="s">
        <v>40</v>
      </c>
      <c r="D148" s="150">
        <v>20000</v>
      </c>
      <c r="E148" s="73"/>
      <c r="F148" s="151">
        <v>45240</v>
      </c>
      <c r="G148" s="75"/>
      <c r="H148" s="149" t="s">
        <v>289</v>
      </c>
      <c r="I148" s="71" t="s">
        <v>40</v>
      </c>
      <c r="J148" s="150">
        <v>20000</v>
      </c>
      <c r="K148" s="174"/>
      <c r="L148" s="182"/>
      <c r="M148" s="183"/>
      <c r="N148" s="184"/>
      <c r="O148" s="185"/>
    </row>
    <row r="149" s="66" customFormat="1" ht="24.95" customHeight="1" spans="1:15">
      <c r="A149" s="22">
        <v>144</v>
      </c>
      <c r="B149" s="71" t="s">
        <v>341</v>
      </c>
      <c r="C149" s="71" t="s">
        <v>40</v>
      </c>
      <c r="D149" s="150">
        <v>10000</v>
      </c>
      <c r="E149" s="73"/>
      <c r="F149" s="151">
        <v>45240</v>
      </c>
      <c r="G149" s="75"/>
      <c r="H149" s="149" t="s">
        <v>289</v>
      </c>
      <c r="I149" s="71" t="s">
        <v>40</v>
      </c>
      <c r="J149" s="150">
        <v>10000</v>
      </c>
      <c r="K149" s="174"/>
      <c r="L149" s="182"/>
      <c r="M149" s="183"/>
      <c r="N149" s="184"/>
      <c r="O149" s="185"/>
    </row>
    <row r="150" s="66" customFormat="1" ht="24.95" customHeight="1" spans="1:15">
      <c r="A150" s="22">
        <v>145</v>
      </c>
      <c r="B150" s="71" t="s">
        <v>342</v>
      </c>
      <c r="C150" s="71" t="s">
        <v>40</v>
      </c>
      <c r="D150" s="150">
        <v>10000</v>
      </c>
      <c r="E150" s="73"/>
      <c r="F150" s="151">
        <v>45251</v>
      </c>
      <c r="G150" s="75"/>
      <c r="H150" s="149" t="s">
        <v>289</v>
      </c>
      <c r="I150" s="71" t="s">
        <v>40</v>
      </c>
      <c r="J150" s="127">
        <v>10000</v>
      </c>
      <c r="K150" s="174"/>
      <c r="L150" s="182"/>
      <c r="M150" s="183"/>
      <c r="N150" s="184"/>
      <c r="O150" s="185"/>
    </row>
    <row r="151" s="66" customFormat="1" ht="24.95" customHeight="1" spans="1:15">
      <c r="A151" s="30">
        <v>146</v>
      </c>
      <c r="B151" s="71" t="s">
        <v>343</v>
      </c>
      <c r="C151" s="71" t="s">
        <v>40</v>
      </c>
      <c r="D151" s="150">
        <v>20000</v>
      </c>
      <c r="E151" s="73"/>
      <c r="F151" s="151">
        <v>45253</v>
      </c>
      <c r="G151" s="75"/>
      <c r="H151" s="149" t="s">
        <v>289</v>
      </c>
      <c r="I151" s="71" t="s">
        <v>40</v>
      </c>
      <c r="J151" s="127">
        <v>20000</v>
      </c>
      <c r="K151" s="178"/>
      <c r="L151" s="194"/>
      <c r="M151" s="183"/>
      <c r="N151" s="184"/>
      <c r="O151" s="185"/>
    </row>
    <row r="152" ht="24.95" customHeight="1" spans="1:15">
      <c r="A152" s="30">
        <v>147</v>
      </c>
      <c r="B152" s="36" t="s">
        <v>105</v>
      </c>
      <c r="C152" s="32" t="s">
        <v>40</v>
      </c>
      <c r="D152" s="144">
        <v>500</v>
      </c>
      <c r="E152" s="145"/>
      <c r="F152" s="146">
        <v>45231</v>
      </c>
      <c r="G152" s="147"/>
      <c r="H152" s="148"/>
      <c r="I152" s="32"/>
      <c r="J152" s="58"/>
      <c r="K152" s="33"/>
      <c r="L152" s="195"/>
      <c r="M152" s="176"/>
      <c r="N152" s="57"/>
      <c r="O152" s="42"/>
    </row>
    <row r="153" ht="24.95" customHeight="1" spans="1:15">
      <c r="A153" s="22">
        <v>148</v>
      </c>
      <c r="B153" s="36" t="s">
        <v>106</v>
      </c>
      <c r="C153" s="32" t="s">
        <v>40</v>
      </c>
      <c r="D153" s="144">
        <v>1000</v>
      </c>
      <c r="E153" s="145"/>
      <c r="F153" s="146">
        <v>45231</v>
      </c>
      <c r="G153" s="147"/>
      <c r="H153" s="148"/>
      <c r="I153" s="32"/>
      <c r="J153" s="58"/>
      <c r="K153" s="33"/>
      <c r="L153" s="195"/>
      <c r="M153" s="176"/>
      <c r="N153" s="57"/>
      <c r="O153" s="42"/>
    </row>
    <row r="154" ht="24.95" customHeight="1" spans="1:15">
      <c r="A154" s="22">
        <v>149</v>
      </c>
      <c r="B154" s="36" t="s">
        <v>107</v>
      </c>
      <c r="C154" s="32" t="s">
        <v>40</v>
      </c>
      <c r="D154" s="144">
        <v>2000</v>
      </c>
      <c r="E154" s="145"/>
      <c r="F154" s="146">
        <v>45231</v>
      </c>
      <c r="G154" s="147"/>
      <c r="H154" s="148"/>
      <c r="I154" s="32"/>
      <c r="J154" s="58"/>
      <c r="K154" s="33"/>
      <c r="L154" s="195"/>
      <c r="M154" s="195" t="s">
        <v>108</v>
      </c>
      <c r="N154" s="57"/>
      <c r="O154" s="42"/>
    </row>
    <row r="155" ht="24.95" customHeight="1" spans="1:15">
      <c r="A155" s="30">
        <v>150</v>
      </c>
      <c r="B155" s="36" t="s">
        <v>109</v>
      </c>
      <c r="C155" s="32" t="s">
        <v>40</v>
      </c>
      <c r="D155" s="144">
        <v>500</v>
      </c>
      <c r="E155" s="145"/>
      <c r="F155" s="146">
        <v>45231</v>
      </c>
      <c r="G155" s="147"/>
      <c r="H155" s="148"/>
      <c r="I155" s="32"/>
      <c r="J155" s="58"/>
      <c r="K155" s="33"/>
      <c r="L155" s="195"/>
      <c r="M155" s="195"/>
      <c r="N155" s="57"/>
      <c r="O155" s="42"/>
    </row>
    <row r="156" ht="24.95" customHeight="1" spans="1:15">
      <c r="A156" s="30">
        <v>151</v>
      </c>
      <c r="B156" s="36" t="s">
        <v>110</v>
      </c>
      <c r="C156" s="32" t="s">
        <v>40</v>
      </c>
      <c r="D156" s="144">
        <v>500</v>
      </c>
      <c r="E156" s="145"/>
      <c r="F156" s="146">
        <v>45231</v>
      </c>
      <c r="G156" s="147"/>
      <c r="H156" s="148"/>
      <c r="I156" s="32"/>
      <c r="J156" s="58"/>
      <c r="K156" s="33"/>
      <c r="L156" s="195"/>
      <c r="M156" s="195" t="s">
        <v>108</v>
      </c>
      <c r="N156" s="57"/>
      <c r="O156" s="42"/>
    </row>
    <row r="157" ht="24.95" customHeight="1" spans="1:15">
      <c r="A157" s="22">
        <v>152</v>
      </c>
      <c r="B157" s="36" t="s">
        <v>111</v>
      </c>
      <c r="C157" s="32" t="s">
        <v>40</v>
      </c>
      <c r="D157" s="144">
        <v>500</v>
      </c>
      <c r="E157" s="145"/>
      <c r="F157" s="146">
        <v>45231</v>
      </c>
      <c r="G157" s="147"/>
      <c r="H157" s="148"/>
      <c r="I157" s="32"/>
      <c r="J157" s="58"/>
      <c r="K157" s="33"/>
      <c r="L157" s="195"/>
      <c r="M157" s="195"/>
      <c r="N157" s="57"/>
      <c r="O157" s="42"/>
    </row>
    <row r="158" ht="24.95" customHeight="1" spans="1:15">
      <c r="A158" s="22">
        <v>153</v>
      </c>
      <c r="B158" s="36" t="s">
        <v>112</v>
      </c>
      <c r="C158" s="32" t="s">
        <v>40</v>
      </c>
      <c r="D158" s="144">
        <v>500</v>
      </c>
      <c r="E158" s="145"/>
      <c r="F158" s="146">
        <v>45231</v>
      </c>
      <c r="G158" s="147"/>
      <c r="H158" s="148"/>
      <c r="I158" s="32"/>
      <c r="J158" s="58"/>
      <c r="K158" s="33"/>
      <c r="L158" s="195"/>
      <c r="M158" s="195"/>
      <c r="N158" s="57"/>
      <c r="O158" s="42"/>
    </row>
    <row r="159" ht="24.95" customHeight="1" spans="1:15">
      <c r="A159" s="30">
        <v>154</v>
      </c>
      <c r="B159" s="36" t="s">
        <v>113</v>
      </c>
      <c r="C159" s="32" t="s">
        <v>40</v>
      </c>
      <c r="D159" s="186">
        <v>600</v>
      </c>
      <c r="E159" s="145"/>
      <c r="F159" s="187">
        <v>45232</v>
      </c>
      <c r="G159" s="147"/>
      <c r="H159" s="148"/>
      <c r="I159" s="32"/>
      <c r="J159" s="58"/>
      <c r="K159" s="33"/>
      <c r="L159" s="195"/>
      <c r="M159" s="195"/>
      <c r="N159" s="57"/>
      <c r="O159" s="42"/>
    </row>
    <row r="160" ht="24.95" customHeight="1" spans="1:15">
      <c r="A160" s="30">
        <v>155</v>
      </c>
      <c r="B160" s="36" t="s">
        <v>114</v>
      </c>
      <c r="C160" s="32" t="s">
        <v>40</v>
      </c>
      <c r="D160" s="186">
        <v>500</v>
      </c>
      <c r="E160" s="145"/>
      <c r="F160" s="187">
        <v>45232</v>
      </c>
      <c r="G160" s="147"/>
      <c r="H160" s="148"/>
      <c r="I160" s="32"/>
      <c r="J160" s="58"/>
      <c r="K160" s="33"/>
      <c r="L160" s="195"/>
      <c r="M160" s="195"/>
      <c r="N160" s="57"/>
      <c r="O160" s="42"/>
    </row>
    <row r="161" s="62" customFormat="1" ht="24.95" customHeight="1" spans="1:15">
      <c r="A161" s="22">
        <v>156</v>
      </c>
      <c r="B161" s="188" t="s">
        <v>39</v>
      </c>
      <c r="C161" s="24" t="s">
        <v>40</v>
      </c>
      <c r="D161" s="189">
        <v>5000</v>
      </c>
      <c r="E161" s="26"/>
      <c r="F161" s="38">
        <v>45232</v>
      </c>
      <c r="G161" s="80"/>
      <c r="H161" s="92"/>
      <c r="I161" s="77"/>
      <c r="J161" s="150"/>
      <c r="K161" s="100"/>
      <c r="L161" s="168"/>
      <c r="M161" s="168" t="s">
        <v>41</v>
      </c>
      <c r="N161" s="108"/>
      <c r="O161" s="86"/>
    </row>
    <row r="162" s="62" customFormat="1" ht="24.95" customHeight="1" spans="1:15">
      <c r="A162" s="22">
        <v>157</v>
      </c>
      <c r="B162" s="188" t="s">
        <v>42</v>
      </c>
      <c r="C162" s="24" t="s">
        <v>40</v>
      </c>
      <c r="D162" s="189">
        <v>5000</v>
      </c>
      <c r="E162" s="26"/>
      <c r="F162" s="38">
        <v>45232</v>
      </c>
      <c r="G162" s="80"/>
      <c r="H162" s="92"/>
      <c r="I162" s="77"/>
      <c r="J162" s="150"/>
      <c r="K162" s="100"/>
      <c r="L162" s="168"/>
      <c r="M162" s="168" t="s">
        <v>41</v>
      </c>
      <c r="N162" s="108"/>
      <c r="O162" s="86"/>
    </row>
    <row r="163" ht="24.95" customHeight="1" spans="1:15">
      <c r="A163" s="30">
        <v>158</v>
      </c>
      <c r="B163" s="36" t="s">
        <v>43</v>
      </c>
      <c r="C163" s="32" t="s">
        <v>40</v>
      </c>
      <c r="D163" s="186">
        <v>30000</v>
      </c>
      <c r="E163" s="145"/>
      <c r="F163" s="187">
        <v>45232</v>
      </c>
      <c r="G163" s="147"/>
      <c r="H163" s="148"/>
      <c r="I163" s="32"/>
      <c r="J163" s="58"/>
      <c r="K163" s="33"/>
      <c r="L163" s="195"/>
      <c r="M163" s="195" t="s">
        <v>44</v>
      </c>
      <c r="N163" s="57"/>
      <c r="O163" s="42"/>
    </row>
    <row r="164" ht="24.95" customHeight="1" spans="1:15">
      <c r="A164" s="30">
        <v>159</v>
      </c>
      <c r="B164" s="36" t="s">
        <v>45</v>
      </c>
      <c r="C164" s="32" t="s">
        <v>40</v>
      </c>
      <c r="D164" s="186">
        <v>10000</v>
      </c>
      <c r="E164" s="145"/>
      <c r="F164" s="187">
        <v>45233</v>
      </c>
      <c r="G164" s="147"/>
      <c r="H164" s="148"/>
      <c r="I164" s="32"/>
      <c r="J164" s="58"/>
      <c r="K164" s="33"/>
      <c r="L164" s="195"/>
      <c r="M164" s="195" t="s">
        <v>44</v>
      </c>
      <c r="N164" s="57"/>
      <c r="O164" s="42"/>
    </row>
    <row r="165" ht="24.95" customHeight="1" spans="1:15">
      <c r="A165" s="22">
        <v>160</v>
      </c>
      <c r="B165" s="36" t="s">
        <v>46</v>
      </c>
      <c r="C165" s="32" t="s">
        <v>40</v>
      </c>
      <c r="D165" s="186">
        <v>2000</v>
      </c>
      <c r="E165" s="145"/>
      <c r="F165" s="187">
        <v>45233</v>
      </c>
      <c r="G165" s="147"/>
      <c r="H165" s="148"/>
      <c r="I165" s="32"/>
      <c r="J165" s="58"/>
      <c r="K165" s="33"/>
      <c r="L165" s="195"/>
      <c r="M165" s="195" t="s">
        <v>44</v>
      </c>
      <c r="N165" s="57"/>
      <c r="O165" s="42"/>
    </row>
    <row r="166" ht="24.95" customHeight="1" spans="1:15">
      <c r="A166" s="22">
        <v>161</v>
      </c>
      <c r="B166" s="36" t="s">
        <v>115</v>
      </c>
      <c r="C166" s="32" t="s">
        <v>40</v>
      </c>
      <c r="D166" s="186">
        <v>10000</v>
      </c>
      <c r="E166" s="145"/>
      <c r="F166" s="187">
        <v>45233</v>
      </c>
      <c r="G166" s="147"/>
      <c r="H166" s="148"/>
      <c r="I166" s="32"/>
      <c r="J166" s="58"/>
      <c r="K166" s="33"/>
      <c r="L166" s="195"/>
      <c r="M166" s="195"/>
      <c r="N166" s="57"/>
      <c r="O166" s="42"/>
    </row>
    <row r="167" ht="24.95" customHeight="1" spans="1:15">
      <c r="A167" s="30">
        <v>162</v>
      </c>
      <c r="B167" s="188" t="s">
        <v>47</v>
      </c>
      <c r="C167" s="24" t="s">
        <v>40</v>
      </c>
      <c r="D167" s="37">
        <v>20000</v>
      </c>
      <c r="E167" s="26"/>
      <c r="F167" s="38">
        <v>45233</v>
      </c>
      <c r="G167" s="147"/>
      <c r="H167" s="190"/>
      <c r="I167" s="32"/>
      <c r="J167" s="39"/>
      <c r="K167" s="196"/>
      <c r="L167" s="195"/>
      <c r="M167" s="195"/>
      <c r="N167" s="57"/>
      <c r="O167" s="42"/>
    </row>
    <row r="168" ht="24.95" customHeight="1" spans="1:15">
      <c r="A168" s="30">
        <v>163</v>
      </c>
      <c r="B168" s="36" t="s">
        <v>116</v>
      </c>
      <c r="C168" s="32" t="s">
        <v>40</v>
      </c>
      <c r="D168" s="186">
        <v>5000</v>
      </c>
      <c r="E168" s="145"/>
      <c r="F168" s="187">
        <v>45233</v>
      </c>
      <c r="G168" s="147"/>
      <c r="H168" s="148"/>
      <c r="I168" s="32"/>
      <c r="J168" s="58"/>
      <c r="K168" s="33"/>
      <c r="L168" s="195"/>
      <c r="M168" s="195"/>
      <c r="N168" s="57"/>
      <c r="O168" s="42"/>
    </row>
    <row r="169" ht="24.95" customHeight="1" spans="1:15">
      <c r="A169" s="22">
        <v>164</v>
      </c>
      <c r="B169" s="36" t="s">
        <v>48</v>
      </c>
      <c r="C169" s="32" t="s">
        <v>40</v>
      </c>
      <c r="D169" s="186">
        <v>500</v>
      </c>
      <c r="E169" s="145"/>
      <c r="F169" s="187">
        <v>45236</v>
      </c>
      <c r="G169" s="147"/>
      <c r="H169" s="148"/>
      <c r="I169" s="32"/>
      <c r="J169" s="197"/>
      <c r="K169" s="33"/>
      <c r="L169" s="195"/>
      <c r="M169" s="195" t="s">
        <v>44</v>
      </c>
      <c r="N169" s="57"/>
      <c r="O169" s="42"/>
    </row>
    <row r="170" ht="24.95" customHeight="1" spans="1:15">
      <c r="A170" s="22">
        <v>165</v>
      </c>
      <c r="B170" s="36" t="s">
        <v>49</v>
      </c>
      <c r="C170" s="32" t="s">
        <v>40</v>
      </c>
      <c r="D170" s="186">
        <v>10000</v>
      </c>
      <c r="E170" s="145"/>
      <c r="F170" s="187">
        <v>45236</v>
      </c>
      <c r="G170" s="147"/>
      <c r="H170" s="191"/>
      <c r="I170" s="32"/>
      <c r="J170" s="39"/>
      <c r="K170" s="33"/>
      <c r="L170" s="195"/>
      <c r="M170" s="195" t="s">
        <v>44</v>
      </c>
      <c r="N170" s="57"/>
      <c r="O170" s="42"/>
    </row>
    <row r="171" ht="24.95" customHeight="1" spans="1:15">
      <c r="A171" s="30">
        <v>166</v>
      </c>
      <c r="B171" s="36" t="s">
        <v>50</v>
      </c>
      <c r="C171" s="32" t="s">
        <v>40</v>
      </c>
      <c r="D171" s="186">
        <v>1000</v>
      </c>
      <c r="E171" s="145"/>
      <c r="F171" s="187">
        <v>45236</v>
      </c>
      <c r="G171" s="147"/>
      <c r="H171" s="190"/>
      <c r="I171" s="32"/>
      <c r="J171" s="198"/>
      <c r="K171" s="170"/>
      <c r="L171" s="195"/>
      <c r="M171" s="195" t="s">
        <v>44</v>
      </c>
      <c r="N171" s="57"/>
      <c r="O171" s="42"/>
    </row>
    <row r="172" ht="24.95" customHeight="1" spans="1:15">
      <c r="A172" s="30">
        <v>167</v>
      </c>
      <c r="B172" s="36" t="s">
        <v>51</v>
      </c>
      <c r="C172" s="32" t="s">
        <v>40</v>
      </c>
      <c r="D172" s="186">
        <v>1000</v>
      </c>
      <c r="E172" s="145"/>
      <c r="F172" s="187">
        <v>45236</v>
      </c>
      <c r="G172" s="147"/>
      <c r="H172" s="148"/>
      <c r="I172" s="32"/>
      <c r="J172" s="197"/>
      <c r="K172" s="33"/>
      <c r="L172" s="195"/>
      <c r="M172" s="195" t="s">
        <v>44</v>
      </c>
      <c r="N172" s="57"/>
      <c r="O172" s="42"/>
    </row>
    <row r="173" ht="24.95" customHeight="1" spans="1:15">
      <c r="A173" s="22">
        <v>168</v>
      </c>
      <c r="B173" s="36" t="s">
        <v>117</v>
      </c>
      <c r="C173" s="32" t="s">
        <v>40</v>
      </c>
      <c r="D173" s="186">
        <v>500</v>
      </c>
      <c r="E173" s="145"/>
      <c r="F173" s="187">
        <v>45239</v>
      </c>
      <c r="G173" s="147"/>
      <c r="H173" s="148"/>
      <c r="I173" s="32"/>
      <c r="J173" s="58"/>
      <c r="K173" s="33"/>
      <c r="L173" s="195"/>
      <c r="M173" s="195"/>
      <c r="N173" s="57"/>
      <c r="O173" s="42"/>
    </row>
    <row r="174" ht="24.95" customHeight="1" spans="1:15">
      <c r="A174" s="22">
        <v>169</v>
      </c>
      <c r="B174" s="36" t="s">
        <v>52</v>
      </c>
      <c r="C174" s="32" t="s">
        <v>40</v>
      </c>
      <c r="D174" s="186">
        <v>1000</v>
      </c>
      <c r="E174" s="145"/>
      <c r="F174" s="187">
        <v>45244</v>
      </c>
      <c r="G174" s="147"/>
      <c r="H174" s="148"/>
      <c r="I174" s="32"/>
      <c r="J174" s="197"/>
      <c r="K174" s="33"/>
      <c r="L174" s="195"/>
      <c r="M174" s="195" t="s">
        <v>44</v>
      </c>
      <c r="N174" s="57"/>
      <c r="O174" s="42"/>
    </row>
    <row r="175" s="67" customFormat="1" ht="29.1" customHeight="1" spans="1:15">
      <c r="A175" s="30">
        <v>170</v>
      </c>
      <c r="B175" s="188" t="s">
        <v>53</v>
      </c>
      <c r="C175" s="24" t="s">
        <v>40</v>
      </c>
      <c r="D175" s="37">
        <v>50000</v>
      </c>
      <c r="E175" s="26"/>
      <c r="F175" s="38">
        <v>45235</v>
      </c>
      <c r="G175" s="147"/>
      <c r="H175" s="192"/>
      <c r="I175" s="32"/>
      <c r="J175" s="129"/>
      <c r="K175" s="196"/>
      <c r="L175" s="199"/>
      <c r="M175" s="28"/>
      <c r="N175" s="200"/>
      <c r="O175" s="46"/>
    </row>
    <row r="176" ht="24.95" customHeight="1" spans="1:15">
      <c r="A176" s="30">
        <v>171</v>
      </c>
      <c r="B176" s="188" t="s">
        <v>54</v>
      </c>
      <c r="C176" s="24" t="s">
        <v>40</v>
      </c>
      <c r="D176" s="37">
        <v>1200</v>
      </c>
      <c r="E176" s="26"/>
      <c r="F176" s="38">
        <v>45254</v>
      </c>
      <c r="G176" s="147"/>
      <c r="H176" s="191"/>
      <c r="I176" s="32"/>
      <c r="J176" s="129"/>
      <c r="K176" s="196"/>
      <c r="L176" s="195"/>
      <c r="M176" s="176"/>
      <c r="N176" s="57"/>
      <c r="O176" s="42"/>
    </row>
    <row r="177" ht="24.95" customHeight="1" spans="1:15">
      <c r="A177" s="22">
        <v>172</v>
      </c>
      <c r="B177" s="188" t="s">
        <v>55</v>
      </c>
      <c r="C177" s="24" t="s">
        <v>56</v>
      </c>
      <c r="D177" s="37">
        <v>10000</v>
      </c>
      <c r="E177" s="26"/>
      <c r="F177" s="38">
        <v>45258</v>
      </c>
      <c r="G177" s="147"/>
      <c r="H177" s="192"/>
      <c r="I177" s="32"/>
      <c r="J177" s="129"/>
      <c r="K177" s="196"/>
      <c r="L177" s="195"/>
      <c r="M177" s="176"/>
      <c r="N177" s="57"/>
      <c r="O177" s="42"/>
    </row>
    <row r="178" ht="24.95" customHeight="1" spans="1:15">
      <c r="A178" s="22">
        <v>173</v>
      </c>
      <c r="B178" s="188" t="s">
        <v>57</v>
      </c>
      <c r="C178" s="24" t="s">
        <v>56</v>
      </c>
      <c r="D178" s="37">
        <v>10000</v>
      </c>
      <c r="E178" s="26"/>
      <c r="F178" s="38">
        <v>45258</v>
      </c>
      <c r="G178" s="147"/>
      <c r="H178" s="192"/>
      <c r="I178" s="32"/>
      <c r="J178" s="129"/>
      <c r="K178" s="196"/>
      <c r="L178" s="195"/>
      <c r="M178" s="176"/>
      <c r="N178" s="57"/>
      <c r="O178" s="42"/>
    </row>
    <row r="179" ht="24.95" customHeight="1" spans="1:15">
      <c r="A179" s="30">
        <v>174</v>
      </c>
      <c r="B179" s="188" t="s">
        <v>58</v>
      </c>
      <c r="C179" s="24" t="s">
        <v>56</v>
      </c>
      <c r="D179" s="37">
        <v>10650</v>
      </c>
      <c r="E179" s="26"/>
      <c r="F179" s="38">
        <v>45259</v>
      </c>
      <c r="G179" s="147"/>
      <c r="H179" s="192"/>
      <c r="I179" s="32"/>
      <c r="J179" s="129"/>
      <c r="K179" s="196"/>
      <c r="L179" s="195"/>
      <c r="M179" s="176"/>
      <c r="N179" s="57"/>
      <c r="O179" s="42"/>
    </row>
    <row r="180" ht="24.95" customHeight="1" spans="1:15">
      <c r="A180" s="30">
        <v>175</v>
      </c>
      <c r="B180" s="188" t="s">
        <v>59</v>
      </c>
      <c r="C180" s="24" t="s">
        <v>56</v>
      </c>
      <c r="D180" s="37">
        <v>24980</v>
      </c>
      <c r="E180" s="26"/>
      <c r="F180" s="38">
        <v>45260</v>
      </c>
      <c r="G180" s="147"/>
      <c r="H180" s="192"/>
      <c r="I180" s="32"/>
      <c r="J180" s="129"/>
      <c r="K180" s="196"/>
      <c r="L180" s="195"/>
      <c r="M180" s="176"/>
      <c r="N180" s="57"/>
      <c r="O180" s="42"/>
    </row>
    <row r="181" ht="24.95" customHeight="1" spans="1:15">
      <c r="A181" s="22">
        <v>176</v>
      </c>
      <c r="B181" s="188" t="s">
        <v>60</v>
      </c>
      <c r="C181" s="24" t="s">
        <v>40</v>
      </c>
      <c r="D181" s="37">
        <v>30000</v>
      </c>
      <c r="E181" s="26"/>
      <c r="F181" s="38">
        <v>45259</v>
      </c>
      <c r="G181" s="147"/>
      <c r="H181" s="192"/>
      <c r="I181" s="32"/>
      <c r="J181" s="129"/>
      <c r="K181" s="196"/>
      <c r="L181" s="195"/>
      <c r="M181" s="176"/>
      <c r="N181" s="57"/>
      <c r="O181" s="42"/>
    </row>
    <row r="182" ht="24.95" customHeight="1" spans="1:15">
      <c r="A182" s="22">
        <v>177</v>
      </c>
      <c r="B182" s="188" t="s">
        <v>61</v>
      </c>
      <c r="C182" s="24" t="s">
        <v>40</v>
      </c>
      <c r="D182" s="37">
        <v>100000</v>
      </c>
      <c r="E182" s="26"/>
      <c r="F182" s="38">
        <v>45261</v>
      </c>
      <c r="G182" s="147"/>
      <c r="H182" s="192"/>
      <c r="I182" s="32"/>
      <c r="J182" s="129"/>
      <c r="K182" s="196"/>
      <c r="L182" s="195"/>
      <c r="M182" s="176"/>
      <c r="N182" s="57"/>
      <c r="O182" s="42"/>
    </row>
    <row r="183" ht="24.95" customHeight="1" spans="1:15">
      <c r="A183" s="30">
        <v>178</v>
      </c>
      <c r="B183" s="188" t="s">
        <v>62</v>
      </c>
      <c r="C183" s="24" t="s">
        <v>40</v>
      </c>
      <c r="D183" s="37">
        <v>5000</v>
      </c>
      <c r="E183" s="26"/>
      <c r="F183" s="38">
        <v>45261</v>
      </c>
      <c r="G183" s="28"/>
      <c r="H183" s="193"/>
      <c r="I183" s="24"/>
      <c r="J183" s="129"/>
      <c r="K183" s="196"/>
      <c r="L183" s="195"/>
      <c r="M183" s="176"/>
      <c r="N183" s="57"/>
      <c r="O183" s="42"/>
    </row>
    <row r="184" ht="24.95" customHeight="1" spans="1:15">
      <c r="A184" s="30">
        <v>179</v>
      </c>
      <c r="B184" s="188" t="s">
        <v>64</v>
      </c>
      <c r="C184" s="24" t="s">
        <v>40</v>
      </c>
      <c r="D184" s="37">
        <v>11000</v>
      </c>
      <c r="E184" s="26"/>
      <c r="F184" s="38">
        <v>45261</v>
      </c>
      <c r="G184" s="147"/>
      <c r="H184" s="192"/>
      <c r="I184" s="32"/>
      <c r="J184" s="129"/>
      <c r="K184" s="196"/>
      <c r="L184" s="195"/>
      <c r="M184" s="176"/>
      <c r="N184" s="57"/>
      <c r="O184" s="42"/>
    </row>
    <row r="185" ht="24.95" customHeight="1" spans="1:15">
      <c r="A185" s="22">
        <v>180</v>
      </c>
      <c r="B185" s="188" t="s">
        <v>65</v>
      </c>
      <c r="C185" s="24" t="s">
        <v>40</v>
      </c>
      <c r="D185" s="37">
        <v>1000</v>
      </c>
      <c r="E185" s="26"/>
      <c r="F185" s="38">
        <v>45264</v>
      </c>
      <c r="G185" s="147"/>
      <c r="H185" s="192"/>
      <c r="I185" s="32"/>
      <c r="J185" s="129"/>
      <c r="K185" s="196"/>
      <c r="L185" s="195"/>
      <c r="M185" s="176"/>
      <c r="N185" s="57"/>
      <c r="O185" s="42"/>
    </row>
    <row r="186" ht="24.95" customHeight="1" spans="1:15">
      <c r="A186" s="22">
        <v>181</v>
      </c>
      <c r="B186" s="188" t="s">
        <v>66</v>
      </c>
      <c r="C186" s="24" t="s">
        <v>40</v>
      </c>
      <c r="D186" s="37">
        <v>10000</v>
      </c>
      <c r="E186" s="26"/>
      <c r="F186" s="38">
        <v>45264</v>
      </c>
      <c r="G186" s="147"/>
      <c r="H186" s="192"/>
      <c r="I186" s="32"/>
      <c r="J186" s="129"/>
      <c r="K186" s="196"/>
      <c r="L186" s="195"/>
      <c r="M186" s="176"/>
      <c r="N186" s="57"/>
      <c r="O186" s="42"/>
    </row>
    <row r="187" ht="24.95" customHeight="1" spans="1:15">
      <c r="A187" s="30">
        <v>182</v>
      </c>
      <c r="B187" s="188" t="s">
        <v>67</v>
      </c>
      <c r="C187" s="24" t="s">
        <v>40</v>
      </c>
      <c r="D187" s="37">
        <v>30000</v>
      </c>
      <c r="E187" s="26"/>
      <c r="F187" s="38">
        <v>45266</v>
      </c>
      <c r="G187" s="147"/>
      <c r="H187" s="192"/>
      <c r="I187" s="32"/>
      <c r="J187" s="129"/>
      <c r="K187" s="196"/>
      <c r="L187" s="195"/>
      <c r="M187" s="176"/>
      <c r="N187" s="57"/>
      <c r="O187" s="42"/>
    </row>
    <row r="188" ht="24.95" customHeight="1" spans="1:15">
      <c r="A188" s="30">
        <v>183</v>
      </c>
      <c r="B188" s="188" t="s">
        <v>68</v>
      </c>
      <c r="C188" s="24" t="s">
        <v>40</v>
      </c>
      <c r="D188" s="37">
        <v>5000</v>
      </c>
      <c r="E188" s="26"/>
      <c r="F188" s="38">
        <v>45267</v>
      </c>
      <c r="G188" s="147"/>
      <c r="H188" s="192"/>
      <c r="I188" s="32"/>
      <c r="J188" s="129"/>
      <c r="K188" s="196"/>
      <c r="L188" s="195"/>
      <c r="M188" s="176"/>
      <c r="N188" s="57"/>
      <c r="O188" s="42"/>
    </row>
    <row r="189" ht="24.95" customHeight="1" spans="1:15">
      <c r="A189" s="22">
        <v>184</v>
      </c>
      <c r="B189" s="188" t="s">
        <v>69</v>
      </c>
      <c r="C189" s="24" t="s">
        <v>40</v>
      </c>
      <c r="D189" s="37">
        <v>1000</v>
      </c>
      <c r="E189" s="26"/>
      <c r="F189" s="38">
        <v>45268</v>
      </c>
      <c r="G189" s="147"/>
      <c r="H189" s="192"/>
      <c r="I189" s="32"/>
      <c r="J189" s="129"/>
      <c r="K189" s="196"/>
      <c r="L189" s="195"/>
      <c r="M189" s="176"/>
      <c r="N189" s="57"/>
      <c r="O189" s="42"/>
    </row>
    <row r="190" ht="24.95" customHeight="1" spans="1:15">
      <c r="A190" s="22">
        <v>185</v>
      </c>
      <c r="B190" s="188" t="s">
        <v>70</v>
      </c>
      <c r="C190" s="24" t="s">
        <v>40</v>
      </c>
      <c r="D190" s="37">
        <v>6400</v>
      </c>
      <c r="E190" s="26"/>
      <c r="F190" s="38">
        <v>45268</v>
      </c>
      <c r="G190" s="147"/>
      <c r="H190" s="192"/>
      <c r="I190" s="32"/>
      <c r="J190" s="129"/>
      <c r="K190" s="196"/>
      <c r="L190" s="195"/>
      <c r="M190" s="176"/>
      <c r="N190" s="57"/>
      <c r="O190" s="42"/>
    </row>
    <row r="191" ht="24.95" customHeight="1" spans="1:15">
      <c r="A191" s="30">
        <v>186</v>
      </c>
      <c r="B191" s="188" t="s">
        <v>71</v>
      </c>
      <c r="C191" s="24" t="s">
        <v>40</v>
      </c>
      <c r="D191" s="37">
        <v>12500</v>
      </c>
      <c r="E191" s="26"/>
      <c r="F191" s="38">
        <v>45271</v>
      </c>
      <c r="G191" s="147"/>
      <c r="H191" s="192"/>
      <c r="I191" s="32"/>
      <c r="J191" s="129"/>
      <c r="K191" s="196"/>
      <c r="L191" s="195"/>
      <c r="M191" s="176"/>
      <c r="N191" s="57"/>
      <c r="O191" s="42"/>
    </row>
    <row r="192" ht="24.95" customHeight="1" spans="1:15">
      <c r="A192" s="30">
        <v>187</v>
      </c>
      <c r="B192" s="188" t="s">
        <v>72</v>
      </c>
      <c r="C192" s="24" t="s">
        <v>40</v>
      </c>
      <c r="D192" s="37">
        <v>160000</v>
      </c>
      <c r="E192" s="26"/>
      <c r="F192" s="38">
        <v>45271</v>
      </c>
      <c r="G192" s="147"/>
      <c r="H192" s="192"/>
      <c r="I192" s="32"/>
      <c r="J192" s="129"/>
      <c r="K192" s="196"/>
      <c r="L192" s="195"/>
      <c r="M192" s="176"/>
      <c r="N192" s="57"/>
      <c r="O192" s="42"/>
    </row>
    <row r="193" s="62" customFormat="1" ht="24.95" customHeight="1" spans="1:15">
      <c r="A193" s="22">
        <v>188</v>
      </c>
      <c r="B193" s="71" t="s">
        <v>344</v>
      </c>
      <c r="C193" s="77" t="s">
        <v>345</v>
      </c>
      <c r="D193" s="154">
        <v>100000</v>
      </c>
      <c r="E193" s="82"/>
      <c r="F193" s="85">
        <v>45271</v>
      </c>
      <c r="G193" s="80"/>
      <c r="H193" s="101" t="s">
        <v>346</v>
      </c>
      <c r="I193" s="77" t="s">
        <v>345</v>
      </c>
      <c r="J193" s="127">
        <v>100000</v>
      </c>
      <c r="K193" s="79" t="s">
        <v>347</v>
      </c>
      <c r="L193" s="129">
        <v>100000</v>
      </c>
      <c r="M193" s="80"/>
      <c r="N193" s="108"/>
      <c r="O193" s="86"/>
    </row>
    <row r="194" ht="24.95" customHeight="1" spans="1:15">
      <c r="A194" s="22">
        <v>189</v>
      </c>
      <c r="B194" s="71" t="s">
        <v>344</v>
      </c>
      <c r="C194" s="77" t="s">
        <v>348</v>
      </c>
      <c r="D194" s="154">
        <v>190000</v>
      </c>
      <c r="E194" s="82"/>
      <c r="F194" s="85">
        <v>45271</v>
      </c>
      <c r="G194" s="80"/>
      <c r="H194" s="101" t="s">
        <v>212</v>
      </c>
      <c r="I194" s="77" t="s">
        <v>348</v>
      </c>
      <c r="J194" s="127">
        <v>190000</v>
      </c>
      <c r="K194" s="79" t="s">
        <v>21</v>
      </c>
      <c r="L194" s="129">
        <v>190000</v>
      </c>
      <c r="M194" s="176"/>
      <c r="N194" s="57"/>
      <c r="O194" s="42"/>
    </row>
    <row r="195" ht="24.95" customHeight="1" spans="1:15">
      <c r="A195" s="30">
        <v>190</v>
      </c>
      <c r="B195" s="188" t="s">
        <v>73</v>
      </c>
      <c r="C195" s="24" t="s">
        <v>40</v>
      </c>
      <c r="D195" s="37">
        <v>10000</v>
      </c>
      <c r="E195" s="26"/>
      <c r="F195" s="38">
        <v>45272</v>
      </c>
      <c r="G195" s="147"/>
      <c r="H195" s="192"/>
      <c r="I195" s="32"/>
      <c r="J195" s="129"/>
      <c r="K195" s="196"/>
      <c r="L195" s="195"/>
      <c r="M195" s="176"/>
      <c r="N195" s="57"/>
      <c r="O195" s="42"/>
    </row>
    <row r="196" ht="24.95" customHeight="1" spans="1:15">
      <c r="A196" s="30">
        <v>191</v>
      </c>
      <c r="B196" s="36" t="s">
        <v>74</v>
      </c>
      <c r="C196" s="32" t="s">
        <v>40</v>
      </c>
      <c r="D196" s="186">
        <v>10000</v>
      </c>
      <c r="E196" s="145"/>
      <c r="F196" s="187">
        <v>45272</v>
      </c>
      <c r="G196" s="147"/>
      <c r="H196" s="192"/>
      <c r="I196" s="32"/>
      <c r="J196" s="129"/>
      <c r="K196" s="33"/>
      <c r="L196" s="195"/>
      <c r="M196" s="176"/>
      <c r="N196" s="57"/>
      <c r="O196" s="42"/>
    </row>
    <row r="197" ht="24.95" customHeight="1" spans="1:15">
      <c r="A197" s="22">
        <v>192</v>
      </c>
      <c r="B197" s="188" t="s">
        <v>75</v>
      </c>
      <c r="C197" s="24" t="s">
        <v>40</v>
      </c>
      <c r="D197" s="37">
        <v>100000</v>
      </c>
      <c r="E197" s="26"/>
      <c r="F197" s="38">
        <v>45273</v>
      </c>
      <c r="G197" s="28"/>
      <c r="H197" s="192"/>
      <c r="I197" s="32"/>
      <c r="J197" s="129"/>
      <c r="K197" s="196"/>
      <c r="L197" s="195"/>
      <c r="M197" s="176"/>
      <c r="N197" s="57"/>
      <c r="O197" s="42"/>
    </row>
    <row r="198" ht="24.95" customHeight="1" spans="1:15">
      <c r="A198" s="22">
        <v>193</v>
      </c>
      <c r="B198" s="188" t="s">
        <v>76</v>
      </c>
      <c r="C198" s="24" t="s">
        <v>40</v>
      </c>
      <c r="D198" s="37">
        <v>30000</v>
      </c>
      <c r="E198" s="26"/>
      <c r="F198" s="38">
        <v>45275</v>
      </c>
      <c r="G198" s="147"/>
      <c r="H198" s="192"/>
      <c r="I198" s="32"/>
      <c r="J198" s="129"/>
      <c r="K198" s="196"/>
      <c r="L198" s="195"/>
      <c r="M198" s="176"/>
      <c r="N198" s="57"/>
      <c r="O198" s="42"/>
    </row>
    <row r="199" ht="24.95" customHeight="1" spans="1:15">
      <c r="A199" s="30">
        <v>194</v>
      </c>
      <c r="B199" s="188" t="s">
        <v>77</v>
      </c>
      <c r="C199" s="24" t="s">
        <v>40</v>
      </c>
      <c r="D199" s="37">
        <v>20000</v>
      </c>
      <c r="E199" s="26"/>
      <c r="F199" s="38">
        <v>45275</v>
      </c>
      <c r="G199" s="147"/>
      <c r="H199" s="192"/>
      <c r="I199" s="32"/>
      <c r="J199" s="129"/>
      <c r="K199" s="196"/>
      <c r="L199" s="195"/>
      <c r="M199" s="176"/>
      <c r="N199" s="57"/>
      <c r="O199" s="42"/>
    </row>
    <row r="200" ht="24.95" customHeight="1" spans="1:15">
      <c r="A200" s="30">
        <v>195</v>
      </c>
      <c r="B200" s="36" t="s">
        <v>78</v>
      </c>
      <c r="C200" s="32" t="s">
        <v>40</v>
      </c>
      <c r="D200" s="186">
        <v>10000</v>
      </c>
      <c r="E200" s="145"/>
      <c r="F200" s="187">
        <v>45275</v>
      </c>
      <c r="G200" s="147"/>
      <c r="H200" s="148"/>
      <c r="I200" s="32"/>
      <c r="J200" s="58"/>
      <c r="K200" s="33"/>
      <c r="L200" s="195"/>
      <c r="M200" s="176"/>
      <c r="N200" s="57"/>
      <c r="O200" s="42"/>
    </row>
    <row r="201" ht="24.95" customHeight="1" spans="1:15">
      <c r="A201" s="22">
        <v>196</v>
      </c>
      <c r="B201" s="188" t="s">
        <v>79</v>
      </c>
      <c r="C201" s="24" t="s">
        <v>40</v>
      </c>
      <c r="D201" s="37">
        <v>10000</v>
      </c>
      <c r="E201" s="26"/>
      <c r="F201" s="38">
        <v>45275</v>
      </c>
      <c r="G201" s="147"/>
      <c r="H201" s="192"/>
      <c r="I201" s="32"/>
      <c r="J201" s="129"/>
      <c r="K201" s="196"/>
      <c r="L201" s="195"/>
      <c r="M201" s="176"/>
      <c r="N201" s="57"/>
      <c r="O201" s="42"/>
    </row>
    <row r="202" s="62" customFormat="1" ht="24.95" customHeight="1" spans="1:15">
      <c r="A202" s="22">
        <v>197</v>
      </c>
      <c r="B202" s="71" t="s">
        <v>80</v>
      </c>
      <c r="C202" s="77" t="s">
        <v>349</v>
      </c>
      <c r="D202" s="154">
        <v>3000</v>
      </c>
      <c r="E202" s="82"/>
      <c r="F202" s="85">
        <v>45275</v>
      </c>
      <c r="G202" s="80"/>
      <c r="H202" s="101" t="s">
        <v>148</v>
      </c>
      <c r="I202" s="77" t="s">
        <v>349</v>
      </c>
      <c r="J202" s="127">
        <v>3000</v>
      </c>
      <c r="K202" s="79" t="s">
        <v>21</v>
      </c>
      <c r="L202" s="127">
        <v>3000</v>
      </c>
      <c r="M202" s="80"/>
      <c r="N202" s="108"/>
      <c r="O202" s="86"/>
    </row>
    <row r="203" ht="24.95" customHeight="1" spans="1:15">
      <c r="A203" s="30">
        <v>198</v>
      </c>
      <c r="B203" s="188" t="s">
        <v>80</v>
      </c>
      <c r="C203" s="24" t="s">
        <v>40</v>
      </c>
      <c r="D203" s="37">
        <v>7000</v>
      </c>
      <c r="E203" s="26"/>
      <c r="F203" s="38">
        <v>45275</v>
      </c>
      <c r="G203" s="147"/>
      <c r="H203" s="192"/>
      <c r="I203" s="32"/>
      <c r="J203" s="206"/>
      <c r="K203" s="207"/>
      <c r="L203" s="206"/>
      <c r="M203" s="176"/>
      <c r="N203" s="57"/>
      <c r="O203" s="42"/>
    </row>
    <row r="204" s="62" customFormat="1" ht="24.95" customHeight="1" spans="1:15">
      <c r="A204" s="30">
        <v>199</v>
      </c>
      <c r="B204" s="71" t="s">
        <v>350</v>
      </c>
      <c r="C204" s="77" t="s">
        <v>351</v>
      </c>
      <c r="D204" s="154">
        <v>2500</v>
      </c>
      <c r="E204" s="82"/>
      <c r="F204" s="85">
        <v>45278</v>
      </c>
      <c r="G204" s="80"/>
      <c r="H204" s="101" t="s">
        <v>208</v>
      </c>
      <c r="I204" s="77" t="s">
        <v>351</v>
      </c>
      <c r="J204" s="127">
        <v>2500</v>
      </c>
      <c r="K204" s="79" t="s">
        <v>347</v>
      </c>
      <c r="L204" s="127">
        <v>2500</v>
      </c>
      <c r="M204" s="80"/>
      <c r="N204" s="108"/>
      <c r="O204" s="86"/>
    </row>
    <row r="205" ht="24.95" customHeight="1" spans="1:15">
      <c r="A205" s="22">
        <v>200</v>
      </c>
      <c r="B205" s="188" t="s">
        <v>81</v>
      </c>
      <c r="C205" s="24" t="s">
        <v>40</v>
      </c>
      <c r="D205" s="37">
        <v>50000</v>
      </c>
      <c r="E205" s="26"/>
      <c r="F205" s="38">
        <v>45278</v>
      </c>
      <c r="G205" s="147"/>
      <c r="H205" s="192"/>
      <c r="I205" s="32"/>
      <c r="J205" s="129"/>
      <c r="K205" s="196"/>
      <c r="L205" s="195"/>
      <c r="M205" s="176"/>
      <c r="N205" s="57"/>
      <c r="O205" s="42"/>
    </row>
    <row r="206" ht="24.95" customHeight="1" spans="1:15">
      <c r="A206" s="22">
        <v>201</v>
      </c>
      <c r="B206" s="188" t="s">
        <v>82</v>
      </c>
      <c r="C206" s="24" t="s">
        <v>40</v>
      </c>
      <c r="D206" s="37">
        <v>500000</v>
      </c>
      <c r="E206" s="26"/>
      <c r="F206" s="38">
        <v>45279</v>
      </c>
      <c r="G206" s="147"/>
      <c r="H206" s="192"/>
      <c r="I206" s="32"/>
      <c r="J206" s="129"/>
      <c r="K206" s="196"/>
      <c r="L206" s="195"/>
      <c r="M206" s="176"/>
      <c r="N206" s="57"/>
      <c r="O206" s="42"/>
    </row>
    <row r="207" ht="24.95" customHeight="1" spans="1:15">
      <c r="A207" s="30">
        <v>202</v>
      </c>
      <c r="B207" s="188" t="s">
        <v>82</v>
      </c>
      <c r="C207" s="24" t="s">
        <v>40</v>
      </c>
      <c r="D207" s="37">
        <v>237078.5</v>
      </c>
      <c r="E207" s="26"/>
      <c r="F207" s="38">
        <v>45279</v>
      </c>
      <c r="G207" s="147"/>
      <c r="H207" s="192"/>
      <c r="I207" s="32"/>
      <c r="J207" s="129"/>
      <c r="K207" s="196"/>
      <c r="L207" s="195"/>
      <c r="M207" s="176"/>
      <c r="N207" s="57"/>
      <c r="O207" s="42"/>
    </row>
    <row r="208" ht="24.95" customHeight="1" spans="1:15">
      <c r="A208" s="30">
        <v>203</v>
      </c>
      <c r="B208" s="188" t="s">
        <v>83</v>
      </c>
      <c r="C208" s="24" t="s">
        <v>84</v>
      </c>
      <c r="D208" s="37">
        <v>20000</v>
      </c>
      <c r="E208" s="26"/>
      <c r="F208" s="38">
        <v>45649</v>
      </c>
      <c r="G208" s="147"/>
      <c r="H208" s="192"/>
      <c r="I208" s="32"/>
      <c r="J208" s="129"/>
      <c r="K208" s="33"/>
      <c r="L208" s="195"/>
      <c r="M208" s="176"/>
      <c r="N208" s="57"/>
      <c r="O208" s="42"/>
    </row>
    <row r="209" ht="24.95" customHeight="1" spans="1:15">
      <c r="A209" s="22">
        <v>204</v>
      </c>
      <c r="B209" s="201" t="s">
        <v>352</v>
      </c>
      <c r="C209" s="24" t="s">
        <v>86</v>
      </c>
      <c r="D209" s="37">
        <v>50000</v>
      </c>
      <c r="E209" s="26"/>
      <c r="F209" s="38">
        <v>45651</v>
      </c>
      <c r="G209" s="176"/>
      <c r="H209" s="193"/>
      <c r="I209" s="24"/>
      <c r="J209" s="129"/>
      <c r="K209" s="196"/>
      <c r="L209" s="195"/>
      <c r="M209" s="176"/>
      <c r="N209" s="57"/>
      <c r="O209" s="42"/>
    </row>
    <row r="210" ht="24.95" customHeight="1" spans="1:15">
      <c r="A210" s="22">
        <v>205</v>
      </c>
      <c r="B210" s="188" t="s">
        <v>87</v>
      </c>
      <c r="C210" s="24" t="s">
        <v>40</v>
      </c>
      <c r="D210" s="37">
        <v>1000</v>
      </c>
      <c r="E210" s="26"/>
      <c r="F210" s="38">
        <v>45285</v>
      </c>
      <c r="G210" s="176"/>
      <c r="H210" s="193"/>
      <c r="I210" s="24"/>
      <c r="J210" s="129"/>
      <c r="K210" s="196"/>
      <c r="L210" s="195"/>
      <c r="M210" s="176"/>
      <c r="N210" s="57"/>
      <c r="O210" s="42"/>
    </row>
    <row r="211" ht="24.95" customHeight="1" spans="1:15">
      <c r="A211" s="30">
        <v>206</v>
      </c>
      <c r="B211" s="188" t="s">
        <v>88</v>
      </c>
      <c r="C211" s="24" t="s">
        <v>40</v>
      </c>
      <c r="D211" s="37">
        <v>1000</v>
      </c>
      <c r="E211" s="26"/>
      <c r="F211" s="38">
        <v>45285</v>
      </c>
      <c r="G211" s="176"/>
      <c r="H211" s="193"/>
      <c r="I211" s="24"/>
      <c r="J211" s="129"/>
      <c r="K211" s="196"/>
      <c r="L211" s="195"/>
      <c r="M211" s="176"/>
      <c r="N211" s="57"/>
      <c r="O211" s="42"/>
    </row>
    <row r="212" ht="24.95" customHeight="1" spans="1:15">
      <c r="A212" s="30">
        <v>207</v>
      </c>
      <c r="B212" s="188" t="s">
        <v>89</v>
      </c>
      <c r="C212" s="24" t="s">
        <v>40</v>
      </c>
      <c r="D212" s="37">
        <v>5000</v>
      </c>
      <c r="E212" s="26"/>
      <c r="F212" s="38">
        <v>45285</v>
      </c>
      <c r="G212" s="176"/>
      <c r="H212" s="193"/>
      <c r="I212" s="24"/>
      <c r="J212" s="129"/>
      <c r="K212" s="196"/>
      <c r="L212" s="195"/>
      <c r="M212" s="176"/>
      <c r="N212" s="57"/>
      <c r="O212" s="42"/>
    </row>
    <row r="213" s="62" customFormat="1" ht="24.95" customHeight="1" spans="1:15">
      <c r="A213" s="22">
        <v>208</v>
      </c>
      <c r="B213" s="188" t="s">
        <v>90</v>
      </c>
      <c r="C213" s="24" t="s">
        <v>40</v>
      </c>
      <c r="D213" s="37">
        <v>10000</v>
      </c>
      <c r="E213" s="26"/>
      <c r="F213" s="38">
        <v>45285</v>
      </c>
      <c r="G213" s="147"/>
      <c r="H213" s="192"/>
      <c r="I213" s="32"/>
      <c r="J213" s="127"/>
      <c r="K213" s="79"/>
      <c r="L213" s="168"/>
      <c r="M213" s="80"/>
      <c r="N213" s="108"/>
      <c r="O213" s="86"/>
    </row>
    <row r="214" ht="24.95" customHeight="1" spans="1:15">
      <c r="A214" s="22">
        <v>209</v>
      </c>
      <c r="B214" s="188" t="s">
        <v>91</v>
      </c>
      <c r="C214" s="24" t="s">
        <v>40</v>
      </c>
      <c r="D214" s="37">
        <v>15000</v>
      </c>
      <c r="E214" s="26"/>
      <c r="F214" s="38">
        <v>45285</v>
      </c>
      <c r="G214" s="147"/>
      <c r="H214" s="192"/>
      <c r="I214" s="32"/>
      <c r="J214" s="129"/>
      <c r="K214" s="196"/>
      <c r="L214" s="195"/>
      <c r="M214" s="176"/>
      <c r="N214" s="57"/>
      <c r="O214" s="42"/>
    </row>
    <row r="215" ht="24.95" customHeight="1" spans="1:15">
      <c r="A215" s="30">
        <v>210</v>
      </c>
      <c r="B215" s="188" t="s">
        <v>92</v>
      </c>
      <c r="C215" s="24" t="s">
        <v>40</v>
      </c>
      <c r="D215" s="37">
        <v>17410</v>
      </c>
      <c r="E215" s="26"/>
      <c r="F215" s="38">
        <v>45285</v>
      </c>
      <c r="G215" s="147"/>
      <c r="H215" s="192"/>
      <c r="I215" s="32"/>
      <c r="J215" s="129"/>
      <c r="K215" s="196"/>
      <c r="L215" s="195"/>
      <c r="M215" s="176"/>
      <c r="N215" s="57"/>
      <c r="O215" s="42"/>
    </row>
    <row r="216" ht="24.95" customHeight="1" spans="1:15">
      <c r="A216" s="30">
        <v>211</v>
      </c>
      <c r="B216" s="188" t="s">
        <v>93</v>
      </c>
      <c r="C216" s="24" t="s">
        <v>40</v>
      </c>
      <c r="D216" s="37">
        <v>10000</v>
      </c>
      <c r="E216" s="26"/>
      <c r="F216" s="38">
        <v>45286</v>
      </c>
      <c r="G216" s="147"/>
      <c r="H216" s="192"/>
      <c r="I216" s="32"/>
      <c r="J216" s="129"/>
      <c r="K216" s="196"/>
      <c r="L216" s="195"/>
      <c r="M216" s="176"/>
      <c r="N216" s="57"/>
      <c r="O216" s="42"/>
    </row>
    <row r="217" ht="24.95" customHeight="1" spans="1:15">
      <c r="A217" s="22">
        <v>212</v>
      </c>
      <c r="B217" s="188" t="s">
        <v>94</v>
      </c>
      <c r="C217" s="24" t="s">
        <v>40</v>
      </c>
      <c r="D217" s="37">
        <v>2000</v>
      </c>
      <c r="E217" s="26"/>
      <c r="F217" s="38">
        <v>45286</v>
      </c>
      <c r="G217" s="147"/>
      <c r="H217" s="192"/>
      <c r="I217" s="32"/>
      <c r="J217" s="129"/>
      <c r="K217" s="196"/>
      <c r="L217" s="195"/>
      <c r="M217" s="176"/>
      <c r="N217" s="57"/>
      <c r="O217" s="42"/>
    </row>
    <row r="218" ht="24.95" customHeight="1" spans="1:15">
      <c r="A218" s="22">
        <v>213</v>
      </c>
      <c r="B218" s="188" t="s">
        <v>80</v>
      </c>
      <c r="C218" s="24" t="s">
        <v>40</v>
      </c>
      <c r="D218" s="37">
        <v>10000</v>
      </c>
      <c r="E218" s="26"/>
      <c r="F218" s="38">
        <v>45286</v>
      </c>
      <c r="G218" s="147"/>
      <c r="H218" s="192"/>
      <c r="I218" s="32"/>
      <c r="J218" s="129"/>
      <c r="K218" s="196"/>
      <c r="L218" s="195"/>
      <c r="M218" s="176"/>
      <c r="N218" s="57"/>
      <c r="O218" s="42"/>
    </row>
    <row r="219" ht="24.95" customHeight="1" spans="1:15">
      <c r="A219" s="30">
        <v>214</v>
      </c>
      <c r="B219" s="188" t="s">
        <v>95</v>
      </c>
      <c r="C219" s="24" t="s">
        <v>40</v>
      </c>
      <c r="D219" s="37">
        <v>30000</v>
      </c>
      <c r="E219" s="26"/>
      <c r="F219" s="38">
        <v>45286</v>
      </c>
      <c r="G219" s="147"/>
      <c r="H219" s="192"/>
      <c r="I219" s="32"/>
      <c r="J219" s="129"/>
      <c r="K219" s="196"/>
      <c r="L219" s="195"/>
      <c r="M219" s="176"/>
      <c r="N219" s="57"/>
      <c r="O219" s="42"/>
    </row>
    <row r="220" ht="24.95" customHeight="1" spans="1:15">
      <c r="A220" s="30">
        <v>215</v>
      </c>
      <c r="B220" s="188" t="s">
        <v>96</v>
      </c>
      <c r="C220" s="24" t="s">
        <v>40</v>
      </c>
      <c r="D220" s="37">
        <v>50000</v>
      </c>
      <c r="E220" s="26"/>
      <c r="F220" s="38">
        <v>45287</v>
      </c>
      <c r="G220" s="147"/>
      <c r="H220" s="192"/>
      <c r="I220" s="32"/>
      <c r="J220" s="129"/>
      <c r="K220" s="196"/>
      <c r="L220" s="195"/>
      <c r="M220" s="176"/>
      <c r="N220" s="57">
        <f>D220-J220</f>
        <v>50000</v>
      </c>
      <c r="O220" s="42"/>
    </row>
    <row r="221" ht="24.95" customHeight="1" spans="1:15">
      <c r="A221" s="22">
        <v>216</v>
      </c>
      <c r="B221" s="188" t="s">
        <v>97</v>
      </c>
      <c r="C221" s="24" t="s">
        <v>40</v>
      </c>
      <c r="D221" s="37">
        <v>15650</v>
      </c>
      <c r="E221" s="202"/>
      <c r="F221" s="38">
        <v>45288</v>
      </c>
      <c r="G221" s="203"/>
      <c r="H221" s="192"/>
      <c r="I221" s="32"/>
      <c r="J221" s="129"/>
      <c r="K221" s="196"/>
      <c r="L221" s="208"/>
      <c r="M221" s="176"/>
      <c r="N221" s="209">
        <f>D221-J221</f>
        <v>15650</v>
      </c>
      <c r="O221" s="42"/>
    </row>
    <row r="222" ht="24.95" customHeight="1" spans="1:15">
      <c r="A222" s="30"/>
      <c r="B222" s="43"/>
      <c r="C222" s="204"/>
      <c r="D222" s="45">
        <f>SUM(D6:D221)</f>
        <v>8600029.92</v>
      </c>
      <c r="E222" s="42"/>
      <c r="F222" s="43"/>
      <c r="G222" s="204"/>
      <c r="H222" s="205"/>
      <c r="I222" s="42"/>
      <c r="J222" s="60">
        <f>SUM(J6:J221)</f>
        <v>7075701.42</v>
      </c>
      <c r="K222" s="43"/>
      <c r="L222" s="210"/>
      <c r="M222" s="42"/>
      <c r="O222" s="42"/>
    </row>
  </sheetData>
  <mergeCells count="24">
    <mergeCell ref="A1:B1"/>
    <mergeCell ref="A2:O2"/>
    <mergeCell ref="K3:O3"/>
    <mergeCell ref="D4:G4"/>
    <mergeCell ref="H4:M4"/>
    <mergeCell ref="A4:A5"/>
    <mergeCell ref="B4:B5"/>
    <mergeCell ref="C4:C5"/>
    <mergeCell ref="K14:K40"/>
    <mergeCell ref="K58:K66"/>
    <mergeCell ref="K78:K83"/>
    <mergeCell ref="K94:K101"/>
    <mergeCell ref="K102:K110"/>
    <mergeCell ref="K111:K151"/>
    <mergeCell ref="L7:L8"/>
    <mergeCell ref="L14:L40"/>
    <mergeCell ref="L58:L66"/>
    <mergeCell ref="L71:L74"/>
    <mergeCell ref="L78:L83"/>
    <mergeCell ref="L94:L101"/>
    <mergeCell ref="L102:L110"/>
    <mergeCell ref="L111:L151"/>
    <mergeCell ref="N4:N5"/>
    <mergeCell ref="O4:O5"/>
  </mergeCells>
  <pageMargins left="1.37777777777778" right="0.751388888888889" top="0.786805555555556" bottom="0.747916666666667" header="0.5" footer="0.5"/>
  <pageSetup paperSize="8" orientation="landscape" horizontalDpi="40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6"/>
  <sheetViews>
    <sheetView workbookViewId="0">
      <selection activeCell="U11" sqref="U11"/>
    </sheetView>
  </sheetViews>
  <sheetFormatPr defaultColWidth="9" defaultRowHeight="11.25"/>
  <cols>
    <col min="1" max="1" width="3.75" style="5" customWidth="1"/>
    <col min="2" max="2" width="17.5" style="6" customWidth="1"/>
    <col min="3" max="3" width="21.125" style="7" customWidth="1"/>
    <col min="4" max="4" width="13.5" style="8" customWidth="1"/>
    <col min="5" max="5" width="7" style="5" customWidth="1"/>
    <col min="6" max="6" width="11" style="6" customWidth="1"/>
    <col min="7" max="7" width="7" style="7" customWidth="1"/>
    <col min="8" max="8" width="14.875" style="9" customWidth="1"/>
    <col min="9" max="9" width="22.25" style="5" customWidth="1"/>
    <col min="10" max="10" width="13" style="10" customWidth="1"/>
    <col min="11" max="11" width="11.375" style="6" customWidth="1"/>
    <col min="12" max="12" width="8" style="6" customWidth="1"/>
    <col min="13" max="13" width="4.75" style="5" customWidth="1"/>
    <col min="14" max="14" width="11.375" style="5" hidden="1" customWidth="1"/>
    <col min="15" max="15" width="3.875" style="5" customWidth="1"/>
    <col min="16" max="16" width="9" style="5"/>
    <col min="17" max="17" width="9" style="5" customWidth="1"/>
    <col min="18" max="16384" width="9" style="5"/>
  </cols>
  <sheetData>
    <row r="1" ht="12" customHeight="1" spans="1:1">
      <c r="A1" s="11" t="s">
        <v>0</v>
      </c>
    </row>
    <row r="2" s="1" customFormat="1" ht="21.95" customHeight="1" spans="1:15">
      <c r="A2" s="12" t="s">
        <v>353</v>
      </c>
      <c r="B2" s="12"/>
      <c r="C2" s="12"/>
      <c r="D2" s="13"/>
      <c r="E2" s="12"/>
      <c r="F2" s="12"/>
      <c r="G2" s="12"/>
      <c r="H2" s="12"/>
      <c r="I2" s="12"/>
      <c r="J2" s="13"/>
      <c r="K2" s="12"/>
      <c r="L2" s="12"/>
      <c r="M2" s="12"/>
      <c r="N2" s="12"/>
      <c r="O2" s="12"/>
    </row>
    <row r="3" s="1" customFormat="1" ht="0.95" customHeight="1" spans="1:15">
      <c r="A3" s="14"/>
      <c r="B3" s="14"/>
      <c r="C3" s="15"/>
      <c r="D3" s="16"/>
      <c r="E3" s="17"/>
      <c r="F3" s="14"/>
      <c r="G3" s="15"/>
      <c r="H3" s="15"/>
      <c r="I3" s="14"/>
      <c r="J3" s="49"/>
      <c r="K3" s="50" t="s">
        <v>2</v>
      </c>
      <c r="L3" s="50"/>
      <c r="M3" s="50"/>
      <c r="N3" s="50"/>
      <c r="O3" s="50"/>
    </row>
    <row r="4" s="1" customFormat="1" ht="12" customHeight="1" spans="1:15">
      <c r="A4" s="18" t="s">
        <v>3</v>
      </c>
      <c r="B4" s="18" t="s">
        <v>4</v>
      </c>
      <c r="C4" s="19" t="s">
        <v>5</v>
      </c>
      <c r="D4" s="20" t="s">
        <v>6</v>
      </c>
      <c r="E4" s="18"/>
      <c r="F4" s="18"/>
      <c r="G4" s="18"/>
      <c r="H4" s="18" t="s">
        <v>7</v>
      </c>
      <c r="I4" s="18"/>
      <c r="J4" s="20"/>
      <c r="K4" s="18"/>
      <c r="L4" s="18"/>
      <c r="M4" s="18"/>
      <c r="N4" s="51" t="s">
        <v>8</v>
      </c>
      <c r="O4" s="18" t="s">
        <v>34</v>
      </c>
    </row>
    <row r="5" s="2" customFormat="1" ht="27" customHeight="1" spans="1:15">
      <c r="A5" s="18"/>
      <c r="B5" s="18"/>
      <c r="C5" s="19"/>
      <c r="D5" s="21" t="s">
        <v>9</v>
      </c>
      <c r="E5" s="19" t="s">
        <v>35</v>
      </c>
      <c r="F5" s="19" t="s">
        <v>36</v>
      </c>
      <c r="G5" s="19" t="s">
        <v>37</v>
      </c>
      <c r="H5" s="19" t="s">
        <v>10</v>
      </c>
      <c r="I5" s="52" t="s">
        <v>5</v>
      </c>
      <c r="J5" s="53" t="s">
        <v>9</v>
      </c>
      <c r="K5" s="18" t="s">
        <v>11</v>
      </c>
      <c r="L5" s="19" t="s">
        <v>38</v>
      </c>
      <c r="M5" s="18" t="s">
        <v>37</v>
      </c>
      <c r="N5" s="54"/>
      <c r="O5" s="55"/>
    </row>
    <row r="6" ht="24.95" customHeight="1" spans="1:15">
      <c r="A6" s="22">
        <v>1</v>
      </c>
      <c r="B6" s="23" t="s">
        <v>354</v>
      </c>
      <c r="C6" s="24" t="s">
        <v>355</v>
      </c>
      <c r="D6" s="25">
        <v>1</v>
      </c>
      <c r="E6" s="26"/>
      <c r="F6" s="27">
        <v>45437</v>
      </c>
      <c r="G6" s="28"/>
      <c r="H6" s="29"/>
      <c r="I6" s="24"/>
      <c r="J6" s="56"/>
      <c r="K6" s="27"/>
      <c r="L6" s="47"/>
      <c r="M6" s="46"/>
      <c r="N6" s="57">
        <f t="shared" ref="N6:N30" si="0">D6-J6</f>
        <v>1</v>
      </c>
      <c r="O6" s="42"/>
    </row>
    <row r="7" ht="24.95" customHeight="1" spans="1:15">
      <c r="A7" s="22">
        <v>2</v>
      </c>
      <c r="B7" s="23" t="s">
        <v>356</v>
      </c>
      <c r="C7" s="24" t="s">
        <v>355</v>
      </c>
      <c r="D7" s="25">
        <v>120</v>
      </c>
      <c r="E7" s="26"/>
      <c r="F7" s="27">
        <v>45437</v>
      </c>
      <c r="G7" s="28"/>
      <c r="H7" s="29"/>
      <c r="I7" s="24"/>
      <c r="J7" s="56"/>
      <c r="K7" s="27"/>
      <c r="L7" s="47"/>
      <c r="M7" s="46"/>
      <c r="N7" s="57">
        <f t="shared" si="0"/>
        <v>120</v>
      </c>
      <c r="O7" s="42"/>
    </row>
    <row r="8" ht="24.95" customHeight="1" spans="1:15">
      <c r="A8" s="30">
        <v>3</v>
      </c>
      <c r="B8" s="23" t="s">
        <v>357</v>
      </c>
      <c r="C8" s="24" t="s">
        <v>355</v>
      </c>
      <c r="D8" s="25">
        <v>120</v>
      </c>
      <c r="E8" s="26"/>
      <c r="F8" s="27">
        <v>45437</v>
      </c>
      <c r="G8" s="28"/>
      <c r="H8" s="29"/>
      <c r="I8" s="24"/>
      <c r="J8" s="56"/>
      <c r="K8" s="27"/>
      <c r="L8" s="47"/>
      <c r="M8" s="46"/>
      <c r="N8" s="57">
        <f t="shared" si="0"/>
        <v>120</v>
      </c>
      <c r="O8" s="42"/>
    </row>
    <row r="9" s="3" customFormat="1" ht="24.95" customHeight="1" spans="1:15">
      <c r="A9" s="22">
        <v>4</v>
      </c>
      <c r="B9" s="23" t="s">
        <v>358</v>
      </c>
      <c r="C9" s="24" t="s">
        <v>355</v>
      </c>
      <c r="D9" s="25">
        <v>500</v>
      </c>
      <c r="E9" s="26"/>
      <c r="F9" s="27">
        <v>45437</v>
      </c>
      <c r="G9" s="28"/>
      <c r="H9" s="29"/>
      <c r="I9" s="24"/>
      <c r="J9" s="56"/>
      <c r="K9" s="27"/>
      <c r="L9" s="47"/>
      <c r="M9" s="46"/>
      <c r="N9" s="57">
        <f t="shared" si="0"/>
        <v>500</v>
      </c>
      <c r="O9" s="42"/>
    </row>
    <row r="10" ht="24.95" customHeight="1" spans="1:15">
      <c r="A10" s="22">
        <v>5</v>
      </c>
      <c r="B10" s="23" t="s">
        <v>359</v>
      </c>
      <c r="C10" s="24" t="s">
        <v>355</v>
      </c>
      <c r="D10" s="25">
        <v>300</v>
      </c>
      <c r="E10" s="26"/>
      <c r="F10" s="27">
        <v>45437</v>
      </c>
      <c r="G10" s="28"/>
      <c r="H10" s="29"/>
      <c r="I10" s="24"/>
      <c r="J10" s="56"/>
      <c r="K10" s="27"/>
      <c r="L10" s="47"/>
      <c r="M10" s="46"/>
      <c r="N10" s="57">
        <f t="shared" si="0"/>
        <v>300</v>
      </c>
      <c r="O10" s="42"/>
    </row>
    <row r="11" ht="24.95" customHeight="1" spans="1:15">
      <c r="A11" s="30">
        <v>6</v>
      </c>
      <c r="B11" s="23" t="s">
        <v>360</v>
      </c>
      <c r="C11" s="24" t="s">
        <v>355</v>
      </c>
      <c r="D11" s="25">
        <v>120</v>
      </c>
      <c r="E11" s="26"/>
      <c r="F11" s="27">
        <v>45438</v>
      </c>
      <c r="G11" s="28"/>
      <c r="H11" s="29"/>
      <c r="I11" s="24"/>
      <c r="J11" s="56"/>
      <c r="K11" s="27"/>
      <c r="L11" s="47"/>
      <c r="M11" s="46"/>
      <c r="N11" s="57">
        <f t="shared" si="0"/>
        <v>120</v>
      </c>
      <c r="O11" s="42"/>
    </row>
    <row r="12" s="3" customFormat="1" ht="24.95" customHeight="1" spans="1:15">
      <c r="A12" s="22">
        <v>7</v>
      </c>
      <c r="B12" s="23" t="s">
        <v>361</v>
      </c>
      <c r="C12" s="24" t="s">
        <v>355</v>
      </c>
      <c r="D12" s="25">
        <v>120</v>
      </c>
      <c r="E12" s="26"/>
      <c r="F12" s="27">
        <v>45438</v>
      </c>
      <c r="G12" s="28"/>
      <c r="H12" s="29"/>
      <c r="I12" s="24"/>
      <c r="J12" s="56"/>
      <c r="K12" s="27"/>
      <c r="L12" s="47"/>
      <c r="M12" s="46"/>
      <c r="N12" s="57">
        <f t="shared" si="0"/>
        <v>120</v>
      </c>
      <c r="O12" s="42"/>
    </row>
    <row r="13" ht="24.95" customHeight="1" spans="1:15">
      <c r="A13" s="22">
        <v>8</v>
      </c>
      <c r="B13" s="23" t="s">
        <v>362</v>
      </c>
      <c r="C13" s="24" t="s">
        <v>355</v>
      </c>
      <c r="D13" s="25">
        <v>500</v>
      </c>
      <c r="E13" s="26"/>
      <c r="F13" s="27">
        <v>45438</v>
      </c>
      <c r="G13" s="28"/>
      <c r="H13" s="29"/>
      <c r="I13" s="24"/>
      <c r="J13" s="56"/>
      <c r="K13" s="27"/>
      <c r="L13" s="47"/>
      <c r="M13" s="46"/>
      <c r="N13" s="57">
        <f t="shared" si="0"/>
        <v>500</v>
      </c>
      <c r="O13" s="42"/>
    </row>
    <row r="14" ht="24.95" customHeight="1" spans="1:15">
      <c r="A14" s="30">
        <v>9</v>
      </c>
      <c r="B14" s="23" t="s">
        <v>363</v>
      </c>
      <c r="C14" s="24" t="s">
        <v>355</v>
      </c>
      <c r="D14" s="25">
        <v>300</v>
      </c>
      <c r="E14" s="26"/>
      <c r="F14" s="27">
        <v>45438</v>
      </c>
      <c r="G14" s="28"/>
      <c r="H14" s="29"/>
      <c r="I14" s="24"/>
      <c r="J14" s="56"/>
      <c r="K14" s="27"/>
      <c r="L14" s="47"/>
      <c r="M14" s="46"/>
      <c r="N14" s="57">
        <f t="shared" si="0"/>
        <v>300</v>
      </c>
      <c r="O14" s="42"/>
    </row>
    <row r="15" s="3" customFormat="1" ht="24.95" customHeight="1" spans="1:15">
      <c r="A15" s="22">
        <v>10</v>
      </c>
      <c r="B15" s="23" t="s">
        <v>364</v>
      </c>
      <c r="C15" s="24" t="s">
        <v>355</v>
      </c>
      <c r="D15" s="25">
        <v>120</v>
      </c>
      <c r="E15" s="26"/>
      <c r="F15" s="27">
        <v>45439</v>
      </c>
      <c r="G15" s="28"/>
      <c r="H15" s="29"/>
      <c r="I15" s="24"/>
      <c r="J15" s="56"/>
      <c r="K15" s="27"/>
      <c r="L15" s="47"/>
      <c r="M15" s="46"/>
      <c r="N15" s="57">
        <f t="shared" si="0"/>
        <v>120</v>
      </c>
      <c r="O15" s="42"/>
    </row>
    <row r="16" ht="24.95" customHeight="1" spans="1:15">
      <c r="A16" s="22">
        <v>11</v>
      </c>
      <c r="B16" s="23" t="s">
        <v>365</v>
      </c>
      <c r="C16" s="24" t="s">
        <v>355</v>
      </c>
      <c r="D16" s="25">
        <v>120</v>
      </c>
      <c r="E16" s="26"/>
      <c r="F16" s="27">
        <v>45441</v>
      </c>
      <c r="G16" s="28"/>
      <c r="H16" s="29"/>
      <c r="I16" s="24"/>
      <c r="J16" s="56"/>
      <c r="K16" s="27"/>
      <c r="L16" s="47"/>
      <c r="M16" s="46"/>
      <c r="N16" s="57">
        <f t="shared" si="0"/>
        <v>120</v>
      </c>
      <c r="O16" s="42"/>
    </row>
    <row r="17" ht="24.95" customHeight="1" spans="1:15">
      <c r="A17" s="30">
        <v>12</v>
      </c>
      <c r="B17" s="23" t="s">
        <v>366</v>
      </c>
      <c r="C17" s="24" t="s">
        <v>355</v>
      </c>
      <c r="D17" s="25">
        <v>120</v>
      </c>
      <c r="E17" s="26"/>
      <c r="F17" s="27">
        <v>45441</v>
      </c>
      <c r="G17" s="28"/>
      <c r="H17" s="29"/>
      <c r="I17" s="24"/>
      <c r="J17" s="56"/>
      <c r="K17" s="27"/>
      <c r="L17" s="47"/>
      <c r="M17" s="46"/>
      <c r="N17" s="57">
        <f t="shared" si="0"/>
        <v>120</v>
      </c>
      <c r="O17" s="42"/>
    </row>
    <row r="18" s="3" customFormat="1" ht="24.95" customHeight="1" spans="1:15">
      <c r="A18" s="22">
        <v>13</v>
      </c>
      <c r="B18" s="23" t="s">
        <v>367</v>
      </c>
      <c r="C18" s="24" t="s">
        <v>355</v>
      </c>
      <c r="D18" s="25">
        <v>120</v>
      </c>
      <c r="E18" s="26"/>
      <c r="F18" s="27">
        <v>45442</v>
      </c>
      <c r="G18" s="28"/>
      <c r="H18" s="29"/>
      <c r="I18" s="24"/>
      <c r="J18" s="56"/>
      <c r="K18" s="27"/>
      <c r="L18" s="47"/>
      <c r="M18" s="46"/>
      <c r="N18" s="57">
        <f t="shared" si="0"/>
        <v>120</v>
      </c>
      <c r="O18" s="42"/>
    </row>
    <row r="19" ht="24.95" customHeight="1" spans="1:15">
      <c r="A19" s="22">
        <v>14</v>
      </c>
      <c r="B19" s="23" t="s">
        <v>368</v>
      </c>
      <c r="C19" s="24" t="s">
        <v>355</v>
      </c>
      <c r="D19" s="25">
        <v>120</v>
      </c>
      <c r="E19" s="26"/>
      <c r="F19" s="27">
        <v>45442</v>
      </c>
      <c r="G19" s="28"/>
      <c r="H19" s="29"/>
      <c r="I19" s="24"/>
      <c r="J19" s="56"/>
      <c r="K19" s="27"/>
      <c r="L19" s="47"/>
      <c r="M19" s="46"/>
      <c r="N19" s="57">
        <f t="shared" si="0"/>
        <v>120</v>
      </c>
      <c r="O19" s="42"/>
    </row>
    <row r="20" ht="24.95" customHeight="1" spans="1:15">
      <c r="A20" s="30">
        <v>15</v>
      </c>
      <c r="B20" s="23" t="s">
        <v>369</v>
      </c>
      <c r="C20" s="24" t="s">
        <v>355</v>
      </c>
      <c r="D20" s="25">
        <v>500</v>
      </c>
      <c r="E20" s="31"/>
      <c r="F20" s="27">
        <v>45442</v>
      </c>
      <c r="G20" s="28"/>
      <c r="H20" s="29"/>
      <c r="I20" s="24"/>
      <c r="J20" s="56"/>
      <c r="K20" s="27"/>
      <c r="L20" s="47"/>
      <c r="M20" s="46"/>
      <c r="N20" s="57">
        <f t="shared" si="0"/>
        <v>500</v>
      </c>
      <c r="O20" s="42"/>
    </row>
    <row r="21" ht="24.95" customHeight="1" spans="1:15">
      <c r="A21" s="22">
        <v>16</v>
      </c>
      <c r="B21" s="23" t="s">
        <v>370</v>
      </c>
      <c r="C21" s="24" t="s">
        <v>355</v>
      </c>
      <c r="D21" s="25">
        <v>120</v>
      </c>
      <c r="E21" s="26"/>
      <c r="F21" s="27">
        <v>45443</v>
      </c>
      <c r="G21" s="28"/>
      <c r="H21" s="29"/>
      <c r="I21" s="24"/>
      <c r="J21" s="56"/>
      <c r="K21" s="27"/>
      <c r="L21" s="47"/>
      <c r="M21" s="46"/>
      <c r="N21" s="57">
        <f t="shared" si="0"/>
        <v>120</v>
      </c>
      <c r="O21" s="42"/>
    </row>
    <row r="22" s="4" customFormat="1" ht="24.95" customHeight="1" spans="1:15">
      <c r="A22" s="22">
        <v>17</v>
      </c>
      <c r="B22" s="23" t="s">
        <v>371</v>
      </c>
      <c r="C22" s="24" t="s">
        <v>355</v>
      </c>
      <c r="D22" s="25">
        <v>120</v>
      </c>
      <c r="E22" s="26"/>
      <c r="F22" s="27">
        <v>45442</v>
      </c>
      <c r="G22" s="28"/>
      <c r="H22" s="29"/>
      <c r="I22" s="24"/>
      <c r="J22" s="56"/>
      <c r="K22" s="27"/>
      <c r="L22" s="47"/>
      <c r="M22" s="46"/>
      <c r="N22" s="57">
        <f t="shared" si="0"/>
        <v>120</v>
      </c>
      <c r="O22" s="42"/>
    </row>
    <row r="23" ht="24.95" customHeight="1" spans="1:15">
      <c r="A23" s="30">
        <v>18</v>
      </c>
      <c r="B23" s="23" t="s">
        <v>372</v>
      </c>
      <c r="C23" s="24" t="s">
        <v>355</v>
      </c>
      <c r="D23" s="25">
        <v>300</v>
      </c>
      <c r="E23" s="26"/>
      <c r="F23" s="27">
        <v>45444</v>
      </c>
      <c r="G23" s="28"/>
      <c r="H23" s="29"/>
      <c r="I23" s="24"/>
      <c r="J23" s="56"/>
      <c r="K23" s="27"/>
      <c r="L23" s="47"/>
      <c r="M23" s="46"/>
      <c r="N23" s="57">
        <f t="shared" si="0"/>
        <v>300</v>
      </c>
      <c r="O23" s="42"/>
    </row>
    <row r="24" ht="24.95" customHeight="1" spans="1:15">
      <c r="A24" s="22">
        <v>19</v>
      </c>
      <c r="B24" s="32" t="s">
        <v>373</v>
      </c>
      <c r="C24" s="33" t="s">
        <v>355</v>
      </c>
      <c r="D24" s="34">
        <v>10</v>
      </c>
      <c r="E24" s="26"/>
      <c r="F24" s="27">
        <v>45227</v>
      </c>
      <c r="G24" s="28"/>
      <c r="H24" s="35"/>
      <c r="I24" s="33"/>
      <c r="J24" s="58"/>
      <c r="K24" s="33"/>
      <c r="L24" s="47"/>
      <c r="M24" s="46"/>
      <c r="N24" s="57">
        <f t="shared" si="0"/>
        <v>10</v>
      </c>
      <c r="O24" s="42"/>
    </row>
    <row r="25" ht="24.95" customHeight="1" spans="1:15">
      <c r="A25" s="22">
        <v>20</v>
      </c>
      <c r="B25" s="36" t="s">
        <v>374</v>
      </c>
      <c r="C25" s="33" t="s">
        <v>355</v>
      </c>
      <c r="D25" s="34">
        <v>500</v>
      </c>
      <c r="E25" s="26"/>
      <c r="F25" s="27">
        <v>45229</v>
      </c>
      <c r="G25" s="28"/>
      <c r="H25" s="35"/>
      <c r="I25" s="33"/>
      <c r="J25" s="58"/>
      <c r="K25" s="33"/>
      <c r="L25" s="47"/>
      <c r="M25" s="46"/>
      <c r="N25" s="57">
        <f t="shared" si="0"/>
        <v>500</v>
      </c>
      <c r="O25" s="42"/>
    </row>
    <row r="26" ht="24.95" customHeight="1" spans="1:15">
      <c r="A26" s="30">
        <v>21</v>
      </c>
      <c r="B26" s="36" t="s">
        <v>375</v>
      </c>
      <c r="C26" s="33" t="s">
        <v>355</v>
      </c>
      <c r="D26" s="34">
        <v>600</v>
      </c>
      <c r="E26" s="26"/>
      <c r="F26" s="27">
        <v>45229</v>
      </c>
      <c r="G26" s="28"/>
      <c r="H26" s="35"/>
      <c r="I26" s="33"/>
      <c r="J26" s="58"/>
      <c r="K26" s="33"/>
      <c r="L26" s="47"/>
      <c r="M26" s="46"/>
      <c r="N26" s="57">
        <f t="shared" si="0"/>
        <v>600</v>
      </c>
      <c r="O26" s="42"/>
    </row>
    <row r="27" ht="24.95" customHeight="1" spans="1:15">
      <c r="A27" s="22">
        <v>22</v>
      </c>
      <c r="B27" s="36" t="s">
        <v>376</v>
      </c>
      <c r="C27" s="33" t="s">
        <v>355</v>
      </c>
      <c r="D27" s="34">
        <v>300</v>
      </c>
      <c r="E27" s="26"/>
      <c r="F27" s="27">
        <v>45230</v>
      </c>
      <c r="G27" s="28"/>
      <c r="H27" s="35"/>
      <c r="I27" s="33"/>
      <c r="J27" s="58"/>
      <c r="K27" s="33"/>
      <c r="L27" s="47"/>
      <c r="M27" s="28"/>
      <c r="N27" s="57">
        <f t="shared" si="0"/>
        <v>300</v>
      </c>
      <c r="O27" s="42"/>
    </row>
    <row r="28" ht="24.95" customHeight="1" spans="1:15">
      <c r="A28" s="22">
        <v>23</v>
      </c>
      <c r="B28" s="36" t="s">
        <v>377</v>
      </c>
      <c r="C28" s="33" t="s">
        <v>355</v>
      </c>
      <c r="D28" s="34">
        <v>500</v>
      </c>
      <c r="E28" s="26"/>
      <c r="F28" s="27">
        <v>45231</v>
      </c>
      <c r="G28" s="28"/>
      <c r="H28" s="35"/>
      <c r="I28" s="33"/>
      <c r="J28" s="58"/>
      <c r="K28" s="33"/>
      <c r="L28" s="47"/>
      <c r="M28" s="28"/>
      <c r="N28" s="57">
        <f t="shared" si="0"/>
        <v>500</v>
      </c>
      <c r="O28" s="42"/>
    </row>
    <row r="29" ht="24.95" customHeight="1" spans="1:15">
      <c r="A29" s="30">
        <v>24</v>
      </c>
      <c r="B29" s="36" t="s">
        <v>378</v>
      </c>
      <c r="C29" s="24" t="s">
        <v>355</v>
      </c>
      <c r="D29" s="34">
        <v>500</v>
      </c>
      <c r="E29" s="26"/>
      <c r="F29" s="27">
        <v>45231</v>
      </c>
      <c r="G29" s="28"/>
      <c r="H29" s="35"/>
      <c r="I29" s="24"/>
      <c r="J29" s="58"/>
      <c r="K29" s="33"/>
      <c r="L29" s="47"/>
      <c r="M29" s="28"/>
      <c r="N29" s="57">
        <f t="shared" si="0"/>
        <v>500</v>
      </c>
      <c r="O29" s="42"/>
    </row>
    <row r="30" ht="24.95" customHeight="1" spans="1:15">
      <c r="A30" s="22">
        <v>25</v>
      </c>
      <c r="B30" s="36" t="s">
        <v>379</v>
      </c>
      <c r="C30" s="24" t="s">
        <v>355</v>
      </c>
      <c r="D30" s="34">
        <v>900</v>
      </c>
      <c r="E30" s="26"/>
      <c r="F30" s="27">
        <v>45231</v>
      </c>
      <c r="G30" s="28"/>
      <c r="H30" s="35"/>
      <c r="I30" s="24"/>
      <c r="J30" s="58"/>
      <c r="K30" s="33"/>
      <c r="L30" s="47"/>
      <c r="M30" s="28"/>
      <c r="N30" s="57">
        <f t="shared" si="0"/>
        <v>900</v>
      </c>
      <c r="O30" s="42"/>
    </row>
    <row r="31" ht="24.95" customHeight="1" spans="1:15">
      <c r="A31" s="22">
        <v>26</v>
      </c>
      <c r="B31" s="36" t="s">
        <v>380</v>
      </c>
      <c r="C31" s="24" t="s">
        <v>355</v>
      </c>
      <c r="D31" s="34">
        <v>800</v>
      </c>
      <c r="E31" s="26"/>
      <c r="F31" s="27">
        <v>45231</v>
      </c>
      <c r="G31" s="28"/>
      <c r="H31" s="35"/>
      <c r="I31" s="24"/>
      <c r="J31" s="58"/>
      <c r="K31" s="33"/>
      <c r="L31" s="47"/>
      <c r="M31" s="28"/>
      <c r="N31" s="57"/>
      <c r="O31" s="42"/>
    </row>
    <row r="32" ht="24.95" customHeight="1" spans="1:15">
      <c r="A32" s="30">
        <v>27</v>
      </c>
      <c r="B32" s="36" t="s">
        <v>381</v>
      </c>
      <c r="C32" s="24" t="s">
        <v>355</v>
      </c>
      <c r="D32" s="34">
        <v>500</v>
      </c>
      <c r="E32" s="26"/>
      <c r="F32" s="27">
        <v>45231</v>
      </c>
      <c r="G32" s="28"/>
      <c r="H32" s="35"/>
      <c r="I32" s="24"/>
      <c r="J32" s="58"/>
      <c r="K32" s="33"/>
      <c r="L32" s="47"/>
      <c r="M32" s="28"/>
      <c r="N32" s="57"/>
      <c r="O32" s="42"/>
    </row>
    <row r="33" ht="24.95" customHeight="1" spans="1:15">
      <c r="A33" s="22">
        <v>28</v>
      </c>
      <c r="B33" s="36" t="s">
        <v>382</v>
      </c>
      <c r="C33" s="24" t="s">
        <v>355</v>
      </c>
      <c r="D33" s="34">
        <v>200</v>
      </c>
      <c r="E33" s="26"/>
      <c r="F33" s="27">
        <v>45231</v>
      </c>
      <c r="G33" s="28"/>
      <c r="H33" s="35"/>
      <c r="I33" s="24"/>
      <c r="J33" s="58"/>
      <c r="K33" s="33"/>
      <c r="L33" s="47"/>
      <c r="M33" s="28"/>
      <c r="N33" s="57"/>
      <c r="O33" s="42"/>
    </row>
    <row r="34" ht="24.95" customHeight="1" spans="1:15">
      <c r="A34" s="22">
        <v>29</v>
      </c>
      <c r="B34" s="36" t="s">
        <v>383</v>
      </c>
      <c r="C34" s="24" t="s">
        <v>355</v>
      </c>
      <c r="D34" s="34">
        <v>500</v>
      </c>
      <c r="E34" s="26"/>
      <c r="F34" s="27">
        <v>45231</v>
      </c>
      <c r="G34" s="28"/>
      <c r="H34" s="35"/>
      <c r="I34" s="24"/>
      <c r="J34" s="58"/>
      <c r="K34" s="33"/>
      <c r="L34" s="47"/>
      <c r="M34" s="28"/>
      <c r="N34" s="57"/>
      <c r="O34" s="42"/>
    </row>
    <row r="35" ht="24.95" customHeight="1" spans="1:15">
      <c r="A35" s="30">
        <v>30</v>
      </c>
      <c r="B35" s="36" t="s">
        <v>384</v>
      </c>
      <c r="C35" s="24" t="s">
        <v>385</v>
      </c>
      <c r="D35" s="34">
        <v>500</v>
      </c>
      <c r="E35" s="26"/>
      <c r="F35" s="27">
        <v>45231</v>
      </c>
      <c r="G35" s="28"/>
      <c r="H35" s="35"/>
      <c r="I35" s="24"/>
      <c r="J35" s="58"/>
      <c r="K35" s="33"/>
      <c r="L35" s="47"/>
      <c r="M35" s="28"/>
      <c r="N35" s="57"/>
      <c r="O35" s="42"/>
    </row>
    <row r="36" ht="24.95" customHeight="1" spans="1:15">
      <c r="A36" s="22">
        <v>31</v>
      </c>
      <c r="B36" s="36" t="s">
        <v>386</v>
      </c>
      <c r="C36" s="24" t="s">
        <v>355</v>
      </c>
      <c r="D36" s="34">
        <v>1000</v>
      </c>
      <c r="E36" s="26"/>
      <c r="F36" s="27">
        <v>45231</v>
      </c>
      <c r="G36" s="28"/>
      <c r="H36" s="35"/>
      <c r="I36" s="24"/>
      <c r="J36" s="58"/>
      <c r="K36" s="33"/>
      <c r="L36" s="47"/>
      <c r="M36" s="28"/>
      <c r="N36" s="57"/>
      <c r="O36" s="42"/>
    </row>
    <row r="37" ht="24.95" customHeight="1" spans="1:15">
      <c r="A37" s="22">
        <v>32</v>
      </c>
      <c r="B37" s="36" t="s">
        <v>387</v>
      </c>
      <c r="C37" s="24" t="s">
        <v>355</v>
      </c>
      <c r="D37" s="34">
        <v>500</v>
      </c>
      <c r="E37" s="26"/>
      <c r="F37" s="27">
        <v>45231</v>
      </c>
      <c r="G37" s="28"/>
      <c r="H37" s="35"/>
      <c r="I37" s="24"/>
      <c r="J37" s="58"/>
      <c r="K37" s="33"/>
      <c r="L37" s="47"/>
      <c r="M37" s="28"/>
      <c r="N37" s="57"/>
      <c r="O37" s="42"/>
    </row>
    <row r="38" ht="24.95" customHeight="1" spans="1:15">
      <c r="A38" s="30">
        <v>33</v>
      </c>
      <c r="B38" s="36" t="s">
        <v>388</v>
      </c>
      <c r="C38" s="24" t="s">
        <v>355</v>
      </c>
      <c r="D38" s="34">
        <v>500</v>
      </c>
      <c r="E38" s="26"/>
      <c r="F38" s="27">
        <v>45231</v>
      </c>
      <c r="G38" s="28"/>
      <c r="H38" s="35"/>
      <c r="I38" s="24"/>
      <c r="J38" s="58"/>
      <c r="K38" s="33"/>
      <c r="L38" s="47"/>
      <c r="M38" s="28"/>
      <c r="N38" s="57"/>
      <c r="O38" s="42"/>
    </row>
    <row r="39" ht="24.95" customHeight="1" spans="1:15">
      <c r="A39" s="22">
        <v>34</v>
      </c>
      <c r="B39" s="36" t="s">
        <v>389</v>
      </c>
      <c r="C39" s="24" t="s">
        <v>355</v>
      </c>
      <c r="D39" s="34">
        <v>3000</v>
      </c>
      <c r="E39" s="26"/>
      <c r="F39" s="27">
        <v>45231</v>
      </c>
      <c r="G39" s="28"/>
      <c r="H39" s="35"/>
      <c r="I39" s="24"/>
      <c r="J39" s="58"/>
      <c r="K39" s="33"/>
      <c r="L39" s="47"/>
      <c r="M39" s="28"/>
      <c r="N39" s="57"/>
      <c r="O39" s="42"/>
    </row>
    <row r="40" ht="24.95" customHeight="1" spans="1:15">
      <c r="A40" s="22">
        <v>35</v>
      </c>
      <c r="B40" s="36" t="s">
        <v>390</v>
      </c>
      <c r="C40" s="24" t="s">
        <v>355</v>
      </c>
      <c r="D40" s="34">
        <v>600</v>
      </c>
      <c r="E40" s="26"/>
      <c r="F40" s="27">
        <v>45231</v>
      </c>
      <c r="G40" s="28"/>
      <c r="H40" s="35"/>
      <c r="I40" s="24"/>
      <c r="J40" s="58"/>
      <c r="K40" s="33"/>
      <c r="L40" s="47"/>
      <c r="M40" s="28"/>
      <c r="N40" s="57"/>
      <c r="O40" s="42"/>
    </row>
    <row r="41" ht="24.95" customHeight="1" spans="1:15">
      <c r="A41" s="30">
        <v>36</v>
      </c>
      <c r="B41" s="36" t="s">
        <v>391</v>
      </c>
      <c r="C41" s="24" t="s">
        <v>355</v>
      </c>
      <c r="D41" s="34">
        <v>500</v>
      </c>
      <c r="E41" s="26"/>
      <c r="F41" s="27">
        <v>45231</v>
      </c>
      <c r="G41" s="28"/>
      <c r="H41" s="35"/>
      <c r="I41" s="24"/>
      <c r="J41" s="58"/>
      <c r="K41" s="33"/>
      <c r="L41" s="47"/>
      <c r="M41" s="28"/>
      <c r="N41" s="57"/>
      <c r="O41" s="42"/>
    </row>
    <row r="42" ht="24.95" customHeight="1" spans="1:15">
      <c r="A42" s="22">
        <v>37</v>
      </c>
      <c r="B42" s="36" t="s">
        <v>392</v>
      </c>
      <c r="C42" s="24" t="s">
        <v>355</v>
      </c>
      <c r="D42" s="34">
        <v>500</v>
      </c>
      <c r="E42" s="26"/>
      <c r="F42" s="27">
        <v>45231</v>
      </c>
      <c r="G42" s="28"/>
      <c r="H42" s="35"/>
      <c r="I42" s="24"/>
      <c r="J42" s="58"/>
      <c r="K42" s="33"/>
      <c r="L42" s="47"/>
      <c r="M42" s="28"/>
      <c r="N42" s="57"/>
      <c r="O42" s="42"/>
    </row>
    <row r="43" ht="24.95" customHeight="1" spans="1:15">
      <c r="A43" s="22">
        <v>38</v>
      </c>
      <c r="B43" s="36" t="s">
        <v>393</v>
      </c>
      <c r="C43" s="24" t="s">
        <v>355</v>
      </c>
      <c r="D43" s="34">
        <v>500</v>
      </c>
      <c r="E43" s="26"/>
      <c r="F43" s="27">
        <v>45231</v>
      </c>
      <c r="G43" s="28"/>
      <c r="H43" s="35"/>
      <c r="I43" s="24"/>
      <c r="J43" s="58"/>
      <c r="K43" s="33"/>
      <c r="L43" s="47"/>
      <c r="M43" s="28"/>
      <c r="N43" s="57"/>
      <c r="O43" s="42"/>
    </row>
    <row r="44" ht="24.95" customHeight="1" spans="1:15">
      <c r="A44" s="30">
        <v>39</v>
      </c>
      <c r="B44" s="36" t="s">
        <v>394</v>
      </c>
      <c r="C44" s="24" t="s">
        <v>355</v>
      </c>
      <c r="D44" s="34">
        <v>500</v>
      </c>
      <c r="E44" s="26"/>
      <c r="F44" s="27">
        <v>45231</v>
      </c>
      <c r="G44" s="28"/>
      <c r="H44" s="35"/>
      <c r="I44" s="24"/>
      <c r="J44" s="58"/>
      <c r="K44" s="33"/>
      <c r="L44" s="47"/>
      <c r="M44" s="28"/>
      <c r="N44" s="57"/>
      <c r="O44" s="42"/>
    </row>
    <row r="45" ht="24.95" customHeight="1" spans="1:15">
      <c r="A45" s="22">
        <v>40</v>
      </c>
      <c r="B45" s="36" t="s">
        <v>395</v>
      </c>
      <c r="C45" s="24" t="s">
        <v>355</v>
      </c>
      <c r="D45" s="34">
        <v>500</v>
      </c>
      <c r="E45" s="26"/>
      <c r="F45" s="27">
        <v>45231</v>
      </c>
      <c r="G45" s="28"/>
      <c r="H45" s="35"/>
      <c r="I45" s="24"/>
      <c r="J45" s="58"/>
      <c r="K45" s="33"/>
      <c r="L45" s="47"/>
      <c r="M45" s="28"/>
      <c r="N45" s="57"/>
      <c r="O45" s="42"/>
    </row>
    <row r="46" ht="24.95" customHeight="1" spans="1:15">
      <c r="A46" s="22">
        <v>41</v>
      </c>
      <c r="B46" s="36" t="s">
        <v>396</v>
      </c>
      <c r="C46" s="24" t="s">
        <v>355</v>
      </c>
      <c r="D46" s="34">
        <v>500</v>
      </c>
      <c r="E46" s="26"/>
      <c r="F46" s="27">
        <v>45231</v>
      </c>
      <c r="G46" s="28"/>
      <c r="H46" s="35"/>
      <c r="I46" s="24"/>
      <c r="J46" s="58"/>
      <c r="K46" s="33"/>
      <c r="L46" s="47"/>
      <c r="M46" s="28"/>
      <c r="N46" s="57"/>
      <c r="O46" s="42"/>
    </row>
    <row r="47" ht="24.95" customHeight="1" spans="1:15">
      <c r="A47" s="30">
        <v>42</v>
      </c>
      <c r="B47" s="36" t="s">
        <v>397</v>
      </c>
      <c r="C47" s="24" t="s">
        <v>355</v>
      </c>
      <c r="D47" s="34">
        <v>600</v>
      </c>
      <c r="E47" s="26"/>
      <c r="F47" s="27">
        <v>45231</v>
      </c>
      <c r="G47" s="28"/>
      <c r="H47" s="35"/>
      <c r="I47" s="24"/>
      <c r="J47" s="58"/>
      <c r="K47" s="33"/>
      <c r="L47" s="47"/>
      <c r="M47" s="28"/>
      <c r="N47" s="57"/>
      <c r="O47" s="42"/>
    </row>
    <row r="48" ht="24.95" customHeight="1" spans="1:15">
      <c r="A48" s="22">
        <v>43</v>
      </c>
      <c r="B48" s="36" t="s">
        <v>398</v>
      </c>
      <c r="C48" s="24" t="s">
        <v>355</v>
      </c>
      <c r="D48" s="37">
        <v>500</v>
      </c>
      <c r="E48" s="26"/>
      <c r="F48" s="38">
        <v>45232</v>
      </c>
      <c r="G48" s="28"/>
      <c r="H48" s="35"/>
      <c r="I48" s="24"/>
      <c r="J48" s="58"/>
      <c r="K48" s="33"/>
      <c r="L48" s="47"/>
      <c r="M48" s="28"/>
      <c r="N48" s="57"/>
      <c r="O48" s="42"/>
    </row>
    <row r="49" ht="24.95" customHeight="1" spans="1:15">
      <c r="A49" s="22">
        <v>44</v>
      </c>
      <c r="B49" s="36" t="s">
        <v>399</v>
      </c>
      <c r="C49" s="24" t="s">
        <v>355</v>
      </c>
      <c r="D49" s="37">
        <v>300</v>
      </c>
      <c r="E49" s="26"/>
      <c r="F49" s="38">
        <v>45232</v>
      </c>
      <c r="G49" s="28"/>
      <c r="H49" s="35"/>
      <c r="I49" s="24"/>
      <c r="J49" s="58"/>
      <c r="K49" s="33"/>
      <c r="L49" s="47"/>
      <c r="M49" s="28"/>
      <c r="N49" s="57"/>
      <c r="O49" s="42"/>
    </row>
    <row r="50" ht="24.95" customHeight="1" spans="1:15">
      <c r="A50" s="30">
        <v>45</v>
      </c>
      <c r="B50" s="36" t="s">
        <v>400</v>
      </c>
      <c r="C50" s="24" t="s">
        <v>355</v>
      </c>
      <c r="D50" s="37">
        <v>300</v>
      </c>
      <c r="E50" s="26"/>
      <c r="F50" s="38">
        <v>45232</v>
      </c>
      <c r="G50" s="28"/>
      <c r="H50" s="35"/>
      <c r="I50" s="24"/>
      <c r="J50" s="58"/>
      <c r="K50" s="33"/>
      <c r="L50" s="47"/>
      <c r="M50" s="28"/>
      <c r="N50" s="57"/>
      <c r="O50" s="42"/>
    </row>
    <row r="51" ht="24.95" customHeight="1" spans="1:15">
      <c r="A51" s="22">
        <v>46</v>
      </c>
      <c r="B51" s="36" t="s">
        <v>401</v>
      </c>
      <c r="C51" s="24" t="s">
        <v>355</v>
      </c>
      <c r="D51" s="37">
        <v>500</v>
      </c>
      <c r="E51" s="26"/>
      <c r="F51" s="38">
        <v>45232</v>
      </c>
      <c r="G51" s="28"/>
      <c r="H51" s="35"/>
      <c r="I51" s="24"/>
      <c r="J51" s="58"/>
      <c r="K51" s="33"/>
      <c r="L51" s="47"/>
      <c r="M51" s="28"/>
      <c r="N51" s="57"/>
      <c r="O51" s="42"/>
    </row>
    <row r="52" ht="24.95" customHeight="1" spans="1:15">
      <c r="A52" s="22">
        <v>47</v>
      </c>
      <c r="B52" s="36" t="s">
        <v>402</v>
      </c>
      <c r="C52" s="24" t="s">
        <v>355</v>
      </c>
      <c r="D52" s="39">
        <v>500</v>
      </c>
      <c r="E52" s="26"/>
      <c r="F52" s="40">
        <v>45232</v>
      </c>
      <c r="G52" s="28"/>
      <c r="H52" s="41"/>
      <c r="I52" s="24"/>
      <c r="J52" s="39"/>
      <c r="K52" s="59"/>
      <c r="L52" s="47"/>
      <c r="M52" s="28"/>
      <c r="N52" s="57"/>
      <c r="O52" s="42"/>
    </row>
    <row r="53" ht="24.95" customHeight="1" spans="1:15">
      <c r="A53" s="30">
        <v>48</v>
      </c>
      <c r="B53" s="36" t="s">
        <v>403</v>
      </c>
      <c r="C53" s="24" t="s">
        <v>355</v>
      </c>
      <c r="D53" s="37">
        <v>10000</v>
      </c>
      <c r="E53" s="26"/>
      <c r="F53" s="38">
        <v>45234</v>
      </c>
      <c r="G53" s="28"/>
      <c r="H53" s="35"/>
      <c r="I53" s="24"/>
      <c r="J53" s="58"/>
      <c r="K53" s="33"/>
      <c r="L53" s="47"/>
      <c r="M53" s="28"/>
      <c r="N53" s="57"/>
      <c r="O53" s="42"/>
    </row>
    <row r="54" ht="24.95" customHeight="1" spans="1:15">
      <c r="A54" s="22">
        <v>49</v>
      </c>
      <c r="B54" s="36" t="s">
        <v>404</v>
      </c>
      <c r="C54" s="24" t="s">
        <v>355</v>
      </c>
      <c r="D54" s="37">
        <v>6000</v>
      </c>
      <c r="E54" s="26"/>
      <c r="F54" s="38">
        <v>45239</v>
      </c>
      <c r="G54" s="28"/>
      <c r="H54" s="35"/>
      <c r="I54" s="24"/>
      <c r="J54" s="58"/>
      <c r="K54" s="33"/>
      <c r="L54" s="47"/>
      <c r="M54" s="28"/>
      <c r="N54" s="57"/>
      <c r="O54" s="42"/>
    </row>
    <row r="55" ht="24.95" customHeight="1" spans="1:15">
      <c r="A55" s="22">
        <v>50</v>
      </c>
      <c r="B55" s="36" t="s">
        <v>405</v>
      </c>
      <c r="C55" s="24" t="s">
        <v>355</v>
      </c>
      <c r="D55" s="37">
        <v>5000</v>
      </c>
      <c r="E55" s="26"/>
      <c r="F55" s="38">
        <v>45242</v>
      </c>
      <c r="G55" s="28"/>
      <c r="H55" s="35"/>
      <c r="I55" s="24"/>
      <c r="J55" s="58"/>
      <c r="K55" s="33"/>
      <c r="L55" s="47" t="s">
        <v>44</v>
      </c>
      <c r="M55" s="28"/>
      <c r="N55" s="57"/>
      <c r="O55" s="42"/>
    </row>
    <row r="56" ht="24.95" customHeight="1" spans="1:15">
      <c r="A56" s="42"/>
      <c r="B56" s="43"/>
      <c r="C56" s="44"/>
      <c r="D56" s="45">
        <f>SUM(D6:D55)</f>
        <v>41831</v>
      </c>
      <c r="E56" s="46"/>
      <c r="F56" s="47"/>
      <c r="G56" s="44"/>
      <c r="H56" s="48"/>
      <c r="I56" s="46"/>
      <c r="J56" s="60">
        <f>SUM(J6:J55)</f>
        <v>0</v>
      </c>
      <c r="K56" s="47"/>
      <c r="L56" s="47"/>
      <c r="M56" s="46"/>
      <c r="O56" s="42"/>
    </row>
  </sheetData>
  <mergeCells count="10">
    <mergeCell ref="A1:B1"/>
    <mergeCell ref="A2:O2"/>
    <mergeCell ref="K3:O3"/>
    <mergeCell ref="D4:G4"/>
    <mergeCell ref="H4:M4"/>
    <mergeCell ref="A4:A5"/>
    <mergeCell ref="B4:B5"/>
    <mergeCell ref="C4:C5"/>
    <mergeCell ref="N4:N5"/>
    <mergeCell ref="O4:O5"/>
  </mergeCells>
  <pageMargins left="1.37777777777778" right="0.751388888888889" top="0.786805555555556" bottom="0.747916666666667" header="0.5" footer="0.5"/>
  <pageSetup paperSize="8" orientation="landscape" horizontalDpi="40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2023资金来源和使用情况台账（定稿.）</vt:lpstr>
      <vt:lpstr>上级拨款</vt:lpstr>
      <vt:lpstr>2023资金来源和使用情况台账（定向24年已经拨付） (3)</vt:lpstr>
      <vt:lpstr>2023资金来源和使用情况台账（定向未拨付） (2)</vt:lpstr>
      <vt:lpstr>2023资金来源和使用情况台账（定向23年拨款，） (2)</vt:lpstr>
      <vt:lpstr>2023资金来源和使用情况台账（定向全部，） (3)</vt:lpstr>
      <vt:lpstr>不定向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李社东</dc:creator>
  <cp:lastModifiedBy>Administrator</cp:lastModifiedBy>
  <dcterms:created xsi:type="dcterms:W3CDTF">2024-04-02T09:56:00Z</dcterms:created>
  <cp:lastPrinted>2024-04-02T09:11:00Z</cp:lastPrinted>
  <dcterms:modified xsi:type="dcterms:W3CDTF">2024-09-11T02:02:08Z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02127819F62644E18076536E8BF4FFCB_12</vt:lpwstr>
  </property>
</Properties>
</file>