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4" activeTab="17"/>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 国有资产使用情况表" sheetId="15" r:id="rId12"/>
    <sheet name="GK13 2023年度部门整体支出绩效自评情况" sheetId="16" r:id="rId13"/>
    <sheet name="GK14 部门整体支出绩效自评表" sheetId="17" r:id="rId14"/>
    <sheet name="GK15 项目支出绩效自评表（项目1）" sheetId="18" r:id="rId15"/>
    <sheet name="GK15 项目支出绩效自评表（项目2）" sheetId="19" r:id="rId16"/>
    <sheet name="GK15 项目支出绩效自评表（项目3）" sheetId="20" r:id="rId17"/>
    <sheet name="GK15 项目支出绩效自评表（项目4）" sheetId="21" r:id="rId18"/>
    <sheet name="HIDDENSHEETNAME" sheetId="2" state="hidden"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<sst xmlns="http://schemas.openxmlformats.org/spreadsheetml/2006/main" count="1993" uniqueCount="1024">
  <si>
    <t>收入支出决算表</t>
  </si>
  <si>
    <t>公开01表</t>
  </si>
  <si>
    <t>部门：祥云县红十字会</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</si>
  <si>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</si>
  <si>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</si>
  <si>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</si>
  <si>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</si>
  <si>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</si>
  <si>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</si>
  <si>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</si>
  <si>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</si>
  <si>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</si>
  <si>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</si>
  <si>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</si>
  <si>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</si>
  <si>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</si>
  <si>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</si>
  <si>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</si>
  <si>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</si>
  <si>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</si>
  <si>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</si>
  <si>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</si>
  <si>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</si>
  <si>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</si>
  <si>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</si>
  <si>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</si>
  <si>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</si>
  <si>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</si>
  <si>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</si>
  <si>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</si>
  <si>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</si>
  <si>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</si>
  <si>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</si>
  <si>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</si>
  <si>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</si>
  <si>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</si>
  <si>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</si>
  <si>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</si>
  <si>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</si>
  <si>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</si>
  <si>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</si>
  <si>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</si>
  <si>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</si>
  <si>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</si>
  <si>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</si>
  <si>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</si>
  <si>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</si>
  <si>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</si>
  <si>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</si>
  <si>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</si>
  <si>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</si>
  <si>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</si>
  <si>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</si>
  <si>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</si>
  <si>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</si>
  <si>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</si>
  <si>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</si>
  <si>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</si>
  <si>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</si>
  <si>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</si>
  <si>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</si>
  <si>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</si>
  <si>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</si>
  <si>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</si>
  <si>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</si>
  <si>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</si>
  <si>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</si>
  <si>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</si>
  <si>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</si>
  <si>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</si>
  <si>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</si>
  <si>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</si>
  <si>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</si>
  <si>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</si>
  <si>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</si>
  <si>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</si>
  <si>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</si>
  <si>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</si>
  <si>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</si>
  <si>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</si>
  <si>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</si>
  <si>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</si>
  <si>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</si>
  <si>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</si>
  <si>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</si>
  <si>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</si>
  <si>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</si>
  <si>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</si>
  <si>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</si>
  <si>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</si>
  <si>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</si>
  <si>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</si>
  <si>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</si>
  <si>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</si>
  <si>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</si>
  <si>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</si>
  <si>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</si>
  <si>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</si>
  <si>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</si>
  <si>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</si>
  <si>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</si>
  <si>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</si>
  <si>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</si>
  <si>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</si>
  <si>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</si>
  <si>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</si>
  <si>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</si>
  <si>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</si>
  <si>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</si>
  <si>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</si>
  <si>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</si>
  <si>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</si>
  <si>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</si>
  <si>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</si>
  <si>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</si>
  <si>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</si>
  <si>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</si>
  <si>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</si>
  <si>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</si>
  <si>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</si>
  <si>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</si>
  <si>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</si>
  <si>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</si>
  <si>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</si>
  <si>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</si>
  <si>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</si>
  <si>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</si>
  <si>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</si>
  <si>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</si>
  <si>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</si>
  <si>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</si>
  <si>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</si>
  <si>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</si>
  <si>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</si>
  <si>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</si>
  <si>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</si>
  <si>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20816</t>
  </si>
  <si>
    <t>红十字事业</t>
  </si>
  <si>
    <t>2081601</t>
  </si>
  <si>
    <t>行政运行</t>
  </si>
  <si>
    <t>2081602</t>
  </si>
  <si>
    <t>一般行政管理事务</t>
  </si>
  <si>
    <t>2081699</t>
  </si>
  <si>
    <t>其他红十字事业支出</t>
  </si>
  <si>
    <t>210</t>
  </si>
  <si>
    <t>卫生健康支出</t>
  </si>
  <si>
    <t>21011</t>
  </si>
  <si>
    <t>行政事业单位医疗</t>
  </si>
  <si>
    <t>2101101</t>
  </si>
  <si>
    <t>行政单位医疗</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</si>
  <si>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</si>
  <si>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</si>
  <si>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</si>
  <si>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</si>
  <si>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</si>
  <si>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</si>
  <si>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</si>
  <si>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</si>
  <si>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</si>
  <si>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</si>
  <si>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</si>
  <si>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</si>
  <si>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</si>
  <si>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</si>
  <si>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</si>
  <si>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</si>
  <si>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</si>
  <si>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</si>
  <si>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</si>
  <si>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</si>
  <si>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</si>
  <si>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</si>
  <si>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</si>
  <si>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</si>
  <si>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</si>
  <si>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</si>
  <si>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</si>
  <si>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</si>
  <si>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</si>
  <si>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</si>
  <si>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</si>
  <si>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</si>
  <si>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</si>
  <si>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</si>
  <si>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</si>
  <si>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</si>
  <si>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</si>
  <si>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</si>
  <si>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</si>
  <si>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</si>
  <si>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</si>
  <si>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</si>
  <si>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</si>
  <si>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</si>
  <si>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</si>
  <si>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</si>
  <si>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</si>
  <si>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</si>
  <si>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</si>
  <si>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</si>
  <si>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</si>
  <si>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</si>
  <si>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</si>
  <si>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</si>
  <si>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</si>
  <si>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</si>
  <si>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</si>
  <si>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</si>
  <si>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</si>
  <si>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</si>
  <si>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</si>
  <si>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</si>
  <si>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</si>
  <si>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</si>
  <si>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</si>
  <si>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</si>
  <si>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</si>
  <si>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</si>
  <si>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</si>
  <si>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</si>
  <si>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</si>
  <si>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</si>
  <si>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</si>
  <si>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</si>
  <si>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</si>
  <si>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</si>
  <si>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</si>
  <si>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</si>
  <si>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</si>
  <si>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</si>
  <si>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</si>
  <si>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</si>
  <si>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</si>
  <si>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</si>
  <si>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</si>
  <si>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</si>
  <si>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</si>
  <si>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</si>
  <si>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</si>
  <si>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</si>
  <si>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</si>
  <si>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</si>
  <si>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</si>
  <si>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</si>
  <si>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</si>
  <si>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</si>
  <si>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</si>
  <si>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</si>
  <si>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</si>
  <si>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</si>
  <si>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</si>
  <si>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</si>
  <si>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</si>
  <si>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</si>
  <si>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</si>
  <si>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</si>
  <si>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</si>
  <si>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</si>
  <si>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</si>
  <si>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</si>
  <si>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</si>
  <si>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</si>
  <si>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</si>
  <si>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</si>
  <si>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</si>
  <si>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</si>
  <si>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</si>
  <si>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</si>
  <si>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</si>
  <si>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</si>
  <si>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</si>
  <si>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</si>
  <si>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</si>
  <si>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</si>
  <si>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</si>
  <si>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</si>
  <si>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</si>
  <si>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</si>
  <si>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</si>
  <si>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</si>
  <si>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</si>
  <si>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</si>
  <si>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</si>
  <si>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</si>
  <si>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</si>
  <si>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</si>
  <si>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</si>
  <si>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</si>
  <si>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</si>
  <si>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</si>
  <si>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</si>
  <si>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</si>
  <si>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</si>
  <si>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</si>
  <si>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</si>
  <si>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</si>
  <si>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</si>
  <si>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</si>
  <si>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</si>
  <si>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</si>
  <si>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</si>
  <si>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</si>
  <si>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</si>
  <si>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</si>
  <si>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</si>
  <si>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</si>
  <si>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</si>
  <si>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</si>
  <si>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</si>
  <si>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</si>
  <si>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</si>
  <si>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</si>
  <si>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</si>
  <si>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</si>
  <si>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</si>
  <si>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</si>
  <si>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</si>
  <si>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</si>
  <si>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</si>
  <si>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</si>
  <si>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</si>
  <si>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</si>
  <si>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</si>
  <si>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</si>
  <si>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</si>
  <si>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</si>
  <si>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</si>
  <si>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</si>
  <si>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</si>
  <si>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</si>
  <si>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</si>
  <si>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</si>
  <si>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</si>
  <si>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</si>
  <si>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</si>
  <si>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</si>
  <si>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</si>
  <si>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</si>
  <si>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</si>
  <si>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</si>
  <si>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</si>
  <si>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</si>
  <si>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</si>
  <si>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</si>
  <si>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</si>
  <si>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</si>
  <si>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</si>
  <si>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</si>
  <si>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</si>
  <si>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</si>
  <si>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</si>
  <si>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</si>
  <si>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</si>
  <si>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</si>
  <si>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</si>
  <si>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</si>
  <si>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</si>
  <si>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</si>
  <si>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</si>
  <si>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</si>
  <si>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</si>
  <si>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</si>
  <si>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</si>
  <si>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</si>
  <si>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</si>
  <si>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</si>
  <si>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</si>
  <si>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</si>
  <si>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</si>
  <si>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</si>
  <si>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</si>
  <si>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</si>
  <si>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</si>
  <si>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</si>
  <si>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</si>
  <si>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</si>
  <si>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</si>
  <si>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</si>
  <si>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</si>
  <si>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</si>
  <si>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</si>
  <si>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</si>
  <si>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</si>
  <si>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</si>
  <si>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</si>
  <si>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</si>
  <si>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</si>
  <si>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</si>
  <si>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</si>
  <si>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</si>
  <si>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</si>
  <si>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</si>
  <si>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</si>
  <si>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</si>
  <si>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</si>
  <si>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</si>
  <si>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</si>
  <si>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</si>
  <si>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</si>
  <si>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</si>
  <si>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</si>
  <si>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</si>
  <si>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</si>
  <si>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</si>
  <si>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</si>
  <si>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</si>
  <si>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</si>
  <si>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</si>
  <si>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</si>
  <si>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</si>
  <si>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</si>
  <si>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</si>
  <si>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</si>
  <si>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</si>
  <si>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</si>
  <si>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</si>
  <si>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</si>
  <si>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</si>
  <si>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无</t>
  </si>
  <si>
    <t>注：本表反映部门本年度政府性基金预算财政拨款的收支和年初、年末结转结余情况。</t>
  </si>
  <si>
    <t>说明：本部门无此公开事项。</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</si>
  <si>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</si>
  <si>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</si>
  <si>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</si>
  <si>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</si>
  <si>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</si>
  <si>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</si>
  <si>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</si>
  <si>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</si>
  <si>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</si>
  <si>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</si>
  <si>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</si>
  <si>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</si>
  <si>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</si>
  <si>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</si>
  <si>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</si>
  <si>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</si>
  <si>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</si>
  <si>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</si>
  <si>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</si>
  <si>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</si>
  <si>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</si>
  <si>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</si>
  <si>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</si>
  <si>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</si>
  <si>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</si>
  <si>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</si>
  <si>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</si>
  <si>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</si>
  <si>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</si>
  <si>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</si>
  <si>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</si>
  <si>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</si>
  <si>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</si>
  <si>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</si>
  <si>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</si>
  <si>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</si>
  <si>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</si>
  <si>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</si>
  <si>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</si>
  <si>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</si>
  <si>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</si>
  <si>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</si>
  <si>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</si>
  <si>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</si>
  <si>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</si>
  <si>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</si>
  <si>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</si>
  <si>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</si>
  <si>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</si>
  <si>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</si>
  <si>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</si>
  <si>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</si>
  <si>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</si>
  <si>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</si>
  <si>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</si>
  <si>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</si>
  <si>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</si>
  <si>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</si>
  <si>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</si>
  <si>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</si>
  <si>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</si>
  <si>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</si>
  <si>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</si>
  <si>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</si>
  <si>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</si>
  <si>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</si>
  <si>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说明：本部门无此公开事项。（首个单元格填“无”，若有数据，删除此备注）</t>
  </si>
  <si>
    <t>公开表13</t>
  </si>
  <si>
    <t>2023年度部门整体支出绩效自评情况</t>
  </si>
  <si>
    <t>一、部门基本情况</t>
  </si>
  <si>
    <t>（一）部门概况</t>
  </si>
  <si>
    <t>祥云县红十字会为中共祥云县委领导的群团组织，单位性质为参照公务员管理单位。财政预算级次为县级一级预算。主要职能职责是开展救援、备灾、救灾等相关工作，依法开展募捐活动，开展应急救护培训，参与、推动无偿献血、遗体和人体器官捐献工作，组织开展红十字志愿服务、红十字青少年工作等工作，是党和政府在人道领域的助手和联系群众的纽带和桥梁。祥云县红十字会设1个内设机构，综合办公室（筹资财务股、赈济救护股）。核定事业编制4名，其中：管理人员编制4名，实有管理人员3名，工勤人员1名(2023年末工勤编制已被收回)，车辆编制无，车辆实有无。</t>
  </si>
  <si>
    <t>（二）部门绩效目标的设立情况</t>
  </si>
  <si>
    <t>1.红十字事业知晓率、美誉度和社会公众的参与度进一步提高。通过深入传播红十字精神及其理念，“人道、博爱、奉献”的红十字精神更加深入人心，每年宣传总人数增加3000人。
2.应急救护知识普及率有效提升。持证红十字救护员人数增加100人，应急救护知识公益宣传培训人数增加3000人。
3.人道救助能力实力显著提升。制定筹资发展规划，募集款物总额180万元以上，制定重特大灾害应急人道资源动员预案。聚焦关爱生命与健康，增强救助实力，扩大救助规模。
4.“三献”工作有新突破。配合卫健部门，加强无偿献血宣传动员。提高造血干细胞捐献志愿者的入库率和捐献率。器官和遗体捐献在体制、机制上完善。
5.组织体系不断加强。依法推进巩固和完善县级红十字会管理体制。推进基层组织、阵地建设，在全县乡镇、村（社区）、学校、企业事业单位积极发展红十字基层组织，建立基层红十字会组织。壮大会员和志愿者队伍，会员人数、登记志愿者、注册志愿者人数每年提升500人。</t>
  </si>
  <si>
    <t>（三）部门整体收支情况</t>
  </si>
  <si>
    <t>2022年总收入6021460.15元，其中财政拨款总收入608414.57元，非财政拨款收入5413045.58元。2023年总支出6711108.17元，其中基本支出591638.75元，项目支出6119469.42元。</t>
  </si>
  <si>
    <t>（四）部门预算管理制度建设情况</t>
  </si>
  <si>
    <t>做好预算资金的审批管理，科学规范管好用好财政资金，切实提高资金的使用效益。</t>
  </si>
  <si>
    <t>（五）严控“三公经费”支出情况</t>
  </si>
  <si>
    <t>2023年公务接待费支出760.00元，2022年公务接待费支出2000.00元。比上年支出减少1240.00元，比上年减少62.00%，原因为：2023年节约开支，减少支出。</t>
  </si>
  <si>
    <t>二、绩效自评工作情况</t>
  </si>
  <si>
    <t>（一）绩效自评的目的</t>
  </si>
  <si>
    <t>通过自评，增强绩效管理意识，强化责任担当，全面了解和掌握专项资金总体使用和项目执行情况，检验资金支出效率和效果，分析存在的问题及原因，及时总结经验，改进项目管理，提升绩效管理水平，提高资金使用效益和管理水平，通过开展财政支出绩效自评推进项目实施进度，科学反映项目产出水平。</t>
  </si>
  <si>
    <t>（二）自评组织过程</t>
  </si>
  <si>
    <t>1.前期准备</t>
  </si>
  <si>
    <t>祥云县红十字会部门认真组织开展资金绩效评价工作，由规财股牵头各个业务股室配合认真学习财政部门要求及有关标准规范，以各个项目作为自评对象开展自评工作准备。</t>
  </si>
  <si>
    <t>2.组织实施</t>
  </si>
  <si>
    <t>祥云县红十字会部门各业务股室对所负责的项目按照财政要求展开自评，经分管领导审核后，由财务人员汇总上报。</t>
  </si>
  <si>
    <t>三、评价情况分析及综合评价结论</t>
  </si>
  <si>
    <t>通过自评，大部分项目实际完成绩效值均已达到预期绩效指标，项目实施效果明显，达到预期要求，提高了资金的使用效益，自评结果为优秀。</t>
  </si>
  <si>
    <t>四、存在的问题和整改情况</t>
  </si>
  <si>
    <t>问题：业务人员对绩效管理认识不够 。整改情况：通过对业务人员进行绩效管理工作培训，不断深化绩效管理理念，将绩效管理作为一项基本工作来抓，督促绩效管理机制体制进一步完善；持续加强对实施项目的监督管理，督促项目实施科室按计划实施项目。</t>
  </si>
  <si>
    <t>五、绩效自评结果应用</t>
  </si>
  <si>
    <t>以本次绩效评价结果作为下一年度安排预算资金、改进项目支出预算管理的重要依据。同时加强制度建设，完善措施和对策，加强资金及项目管理，不断提高财政资金的绩效管理水平。</t>
  </si>
  <si>
    <t>六、主要经验及做法</t>
  </si>
  <si>
    <t>一是业务科室要对绩效项目有全方位、清晰明了的认识，评价目标设定要切合实际，合理规范。二是部门预算要尽可能细化，全面，提高编制的可控性。</t>
  </si>
  <si>
    <t>七、其他需说明的情况</t>
  </si>
  <si>
    <t>备注：涉密部门和涉密信息按保密规定不公开。</t>
  </si>
  <si>
    <t>公开表14</t>
  </si>
  <si>
    <t>2023年度部门整体支出绩效自评表</t>
  </si>
  <si>
    <t>基本信息</t>
  </si>
  <si>
    <t>部门名称</t>
  </si>
  <si>
    <t>祥云县红十字会</t>
  </si>
  <si>
    <t>部门预算资金（元）</t>
  </si>
  <si>
    <t>项目年度支出</t>
  </si>
  <si>
    <t>年初预算数</t>
  </si>
  <si>
    <t>预算调整数（调增为“+”；调减为“-”）</t>
  </si>
  <si>
    <t>预算确定数</t>
  </si>
  <si>
    <t>执行数</t>
  </si>
  <si>
    <t>执行率(%)</t>
  </si>
  <si>
    <t>情况说明</t>
  </si>
  <si>
    <t>备注</t>
  </si>
  <si>
    <t>3=1+2</t>
  </si>
  <si>
    <t>5=4/3</t>
  </si>
  <si>
    <t>年度资金总额</t>
  </si>
  <si>
    <t>人员指标调整，工勤岗被收回</t>
  </si>
  <si>
    <t>主要原因是人员指标调整</t>
  </si>
  <si>
    <t>捐款收入项目未纳入预算</t>
  </si>
  <si>
    <t>其中：当年财政拨款</t>
  </si>
  <si>
    <t>项目还在实施，应相关要求可使用捐赠资金（非财政拨款）</t>
  </si>
  <si>
    <t>上年结转</t>
  </si>
  <si>
    <t>其他资金</t>
  </si>
  <si>
    <t>部门年度目标</t>
  </si>
  <si>
    <t>1.通过深入传播红十字精神及其理念，“人道、博爱、奉献”的红十字精神更加深入人心，持证红十字救护员人数每年增加200人，应急救护知识公益宣传培训人数每年增加3000人；
2.募集款物总额180万元以上，人道救助40人以上；
3.加强无偿献血、器官和遗体捐献宣传动员，增加造血干细胞捐献志愿者35人；
4.在全县乡镇、村（社区）、学校、企业事业单位积极发展红十字基层组织，建立基层红十字会组织10个；
5.壮大会员和志愿者队伍，会员人数、登记志愿者、注册志愿者人数增加200人。</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</si>
  <si>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</si>
  <si>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</si>
  <si>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</si>
  <si>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</si>
  <si>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</si>
  <si>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</si>
  <si>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</si>
  <si>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</si>
  <si>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</si>
  <si>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</si>
  <si>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</si>
  <si>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</si>
  <si>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红十字持证救护员培训人数</t>
  </si>
  <si>
    <t>≥</t>
  </si>
  <si>
    <t>人次</t>
  </si>
  <si>
    <t>红十字精神和“三救三献”宣传活动参与人数</t>
  </si>
  <si>
    <t>人道救助对象人数</t>
  </si>
  <si>
    <t>人/人次</t>
  </si>
  <si>
    <t>质量指标</t>
  </si>
  <si>
    <t>红十字持证救护员培训人员合格率</t>
  </si>
  <si>
    <t>%</t>
  </si>
  <si>
    <t>人道救助救助对象认定准确率</t>
  </si>
  <si>
    <t>时效指标</t>
  </si>
  <si>
    <t>成本指标</t>
  </si>
  <si>
    <t>效益指标</t>
  </si>
  <si>
    <t>经济效益指标</t>
  </si>
  <si>
    <t>社会效益指标</t>
  </si>
  <si>
    <t>社会公众对红十字精神的认知度和认可度</t>
  </si>
  <si>
    <t>＝</t>
  </si>
  <si>
    <t>明显提高</t>
  </si>
  <si>
    <t>达标</t>
  </si>
  <si>
    <t>生态效益指标</t>
  </si>
  <si>
    <t>可持续影响指标</t>
  </si>
  <si>
    <t>满意度指标</t>
  </si>
  <si>
    <t>服务对象满意度指标等</t>
  </si>
  <si>
    <t>社会公众对红十字会工作的满意度</t>
  </si>
  <si>
    <t>其他需说明事项</t>
  </si>
  <si>
    <t>备注：</t>
  </si>
  <si>
    <r>
      <rPr>
        <sz val="10"/>
        <color rgb="FF000000"/>
        <rFont val="宋体"/>
        <charset val="134"/>
      </rPr>
      <t>1.</t>
    </r>
    <r>
      <rPr>
        <sz val="10"/>
        <color indexed="8"/>
        <rFont val="宋体"/>
        <charset val="134"/>
      </rPr>
      <t>涉密部门和涉密信息按保密规定不公开。</t>
    </r>
  </si>
  <si>
    <r>
      <rPr>
        <sz val="10"/>
        <color rgb="FF000000"/>
        <rFont val="宋体"/>
        <charset val="134"/>
      </rPr>
      <t>2.</t>
    </r>
    <r>
      <rPr>
        <sz val="10"/>
        <color indexed="8"/>
        <rFont val="宋体"/>
        <charset val="134"/>
      </rPr>
      <t>一级指标包含产出指标、效益指标、满意度指标，二级指标和三级指标根据项目实际情况设置。</t>
    </r>
  </si>
  <si>
    <t>公开表15</t>
  </si>
  <si>
    <t>2023年度项目支出绩效自评表</t>
  </si>
  <si>
    <t>单位：元</t>
  </si>
  <si>
    <t>项目名称</t>
  </si>
  <si>
    <t>三献、三救专项经费</t>
  </si>
  <si>
    <t>主管部门</t>
  </si>
  <si>
    <t>实施单位</t>
  </si>
  <si>
    <t>项目资金
（元）</t>
  </si>
  <si>
    <t>全年执行数</t>
  </si>
  <si>
    <t>分值</t>
  </si>
  <si>
    <t>执行率%</t>
  </si>
  <si>
    <t>得分</t>
  </si>
  <si>
    <t>其中：当年财政
       拨款</t>
  </si>
  <si>
    <t xml:space="preserve">      上年结转
        资金</t>
  </si>
  <si>
    <t xml:space="preserve">      其他资金</t>
  </si>
  <si>
    <t>年度
总体
目标</t>
  </si>
  <si>
    <t>预期目标</t>
  </si>
  <si>
    <t>实际完成情况</t>
  </si>
  <si>
    <t>开展救灾备灾工作，开展救护培训，开展无偿献血的宣传发动，推动遗体捐献工作，开展捐献造血干细胞的宣传动员和组织工作，关爱艾滋病感染者和患者，开展人道救助工作。</t>
  </si>
  <si>
    <t xml:space="preserve">年度指标值 </t>
  </si>
  <si>
    <r>
      <rPr>
        <sz val="10"/>
        <rFont val="宋体"/>
        <charset val="134"/>
        <scheme val="minor"/>
      </rPr>
      <t>分值(</t>
    </r>
    <r>
      <rPr>
        <b/>
        <sz val="10"/>
        <rFont val="宋体"/>
        <charset val="134"/>
        <scheme val="minor"/>
      </rPr>
      <t>90分</t>
    </r>
    <r>
      <rPr>
        <sz val="10"/>
        <rFont val="宋体"/>
        <charset val="134"/>
        <scheme val="minor"/>
      </rPr>
      <t>)</t>
    </r>
  </si>
  <si>
    <t>开展人道救助数量</t>
  </si>
  <si>
    <t>开展救护培训人数</t>
  </si>
  <si>
    <t>建立基层红十字会组织</t>
  </si>
  <si>
    <t>个</t>
  </si>
  <si>
    <t>经济效益
指标</t>
  </si>
  <si>
    <t>社会效益
指标</t>
  </si>
  <si>
    <t>生态效益
指标</t>
  </si>
  <si>
    <t>可持续影响
指标</t>
  </si>
  <si>
    <t>95</t>
  </si>
  <si>
    <t>100</t>
  </si>
  <si>
    <t/>
  </si>
  <si>
    <t>其他需要说明事项</t>
  </si>
  <si>
    <t>（自评等级）</t>
  </si>
  <si>
    <t>总分</t>
  </si>
  <si>
    <t>优</t>
  </si>
  <si>
    <t>1.涉密部门和涉密信息按保密规定不公开。</t>
  </si>
  <si>
    <t>2.一级指标包含产出指标、效益指标、满意度指标，二级指标和三级指标根据项目实际情况设置。</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</si>
  <si>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</si>
  <si>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</si>
  <si>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</si>
  <si>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</si>
  <si>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</si>
  <si>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</si>
  <si>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说明：本部门无此公开事项。（若有数据，删除此备注）</t>
  </si>
  <si>
    <t>捐款收入专项经费</t>
  </si>
  <si>
    <t>弱势群体的人道救助，以及乡村振兴、人居环境提升改造、灾害救助、受损基础设施维修等定向捐赠支出。</t>
  </si>
  <si>
    <t>用于弱势群体的人道救助，以及乡村振兴、人居环境提升改造、灾害救助、受损基础设施维修等定向捐赠支出。</t>
  </si>
  <si>
    <t>接收捐赠款物总价值</t>
  </si>
  <si>
    <t>万元</t>
  </si>
  <si>
    <t>拨付捐赠款物</t>
  </si>
  <si>
    <t>按时完成</t>
  </si>
  <si>
    <t>及时</t>
  </si>
  <si>
    <t>激发人们的爱心和社会责任感，带动更多人参与公益事业，营造互助友爱的社会氛围，增强社会凝聚力。</t>
  </si>
  <si>
    <t>效果明显</t>
  </si>
  <si>
    <t>效益明显</t>
  </si>
  <si>
    <t>服务对象对志愿服务工作满意度</t>
  </si>
  <si>
    <t>90</t>
  </si>
  <si>
    <t>红十字会工作经费</t>
  </si>
  <si>
    <t>保障祥云县红十字会顺利开展工作。</t>
  </si>
  <si>
    <t>祥云县红十字会顺利开展工作。</t>
  </si>
  <si>
    <t>2023年顺利开展相关工作</t>
  </si>
  <si>
    <t>推动红十字管理体制建设稳步发展</t>
  </si>
  <si>
    <t>州红十字会下拨经费</t>
  </si>
  <si>
    <t>顺利开展“5.8公益日”“99公益”系列活动、香港红会博爱家园项目、造血干细胞捐献等宣传动员和志愿服务。</t>
  </si>
  <si>
    <t>顺利开展“5.8公益日”“99公益”活动，香港红会博爱家园项目硬件、软件工程按时完成，借助特殊时间节点，组织开展“救在身边”、“生命教育”、“我为群众办实事”、“三献”宣传等形式多样的志愿服务活动共10场。</t>
  </si>
  <si>
    <t>开展志愿服务活动</t>
  </si>
  <si>
    <t>次</t>
  </si>
  <si>
    <t>2023年内开展“5.8公益日”“99公益”活动。完成香港红会博爱家园项目的软件工程，硬件工程开始实施。</t>
  </si>
  <si>
    <t>通过志愿服务活动以及捐献造血干细胞的宣传动员和组织工作，坚持正确指导引向、传播正能量</t>
  </si>
  <si>
    <t>MD_YS23_DWYSJC@BASEnullnullfalse</t>
  </si>
  <si>
    <t>MD_BBLX_YS23@BASEnullnullfalse</t>
  </si>
  <si>
    <t>MD_YS23_XBYS@BASEnullnullfalse</t>
  </si>
  <si>
    <t>MD_YS23_YSJC@BASEnullnullfalse</t>
  </si>
  <si>
    <t>MD_YS23_SF@BASEnullnullfalse</t>
  </si>
  <si>
    <t>MD_YS23_DWXZ@BASEnullnullfalse</t>
  </si>
  <si>
    <t>MD_YS23_KJZD@BASEnullnullfalse</t>
  </si>
  <si>
    <t>MD_YS23_GMJJFL@BASEnullnullfalse</t>
  </si>
  <si>
    <t>MD_YS23_BMBS@BASEnullnullfalse</t>
  </si>
  <si>
    <t>MD_YS23_JFBZ@BASEnullnullfalse</t>
  </si>
  <si>
    <t>0|财政汇总</t>
  </si>
  <si>
    <t>0|单户表</t>
  </si>
  <si>
    <t>0|连续上报</t>
  </si>
  <si>
    <t>1|中央级</t>
  </si>
  <si>
    <t>1|是</t>
  </si>
  <si>
    <t>1|行政单位</t>
  </si>
  <si>
    <t>90|其他</t>
  </si>
  <si>
    <t>A00|农、林、牧、渔业</t>
  </si>
  <si>
    <t>101|全国人大常委会办公厅</t>
  </si>
  <si>
    <t>1|全额</t>
  </si>
  <si>
    <t>1|一级预算单位</t>
  </si>
  <si>
    <t>1|经费差额表</t>
  </si>
  <si>
    <t>1|新增单位</t>
  </si>
  <si>
    <t>2|省级</t>
  </si>
  <si>
    <t>2|否</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</si>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</sst>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Red]\-#,##0.00"/>
    <numFmt numFmtId="177" formatCode="0.00_);[Red]\(0.00\)"/>
    <numFmt numFmtId="178" formatCode="0_ "/>
    <numFmt numFmtId="179" formatCode="0.00_ ;[Red]\-0.00\ "/>
  </numFmts>
  <fonts count="52">
    <font>
      <sz val="11"/>
      <color indexed="8"/>
      <name val="宋体"/>
      <charset val="134"/>
      <scheme val="minor"/>
    </font>
    <font>
      <sz val="12"/>
      <name val="宋体"/>
      <charset val="134"/>
    </font>
    <font>
      <sz val="11"/>
      <color indexed="8"/>
      <name val="宋体"/>
      <charset val="134"/>
    </font>
    <font>
      <sz val="10"/>
      <name val="Arial"/>
      <charset val="0"/>
    </font>
    <font>
      <b/>
      <sz val="18"/>
      <name val="宋体"/>
      <charset val="134"/>
      <scheme val="minor"/>
    </font>
    <font>
      <sz val="10"/>
      <color indexed="8"/>
      <name val="宋体"/>
      <charset val="134"/>
      <scheme val="minor"/>
    </font>
    <font>
      <sz val="10"/>
      <name val="宋体"/>
      <charset val="134"/>
      <scheme val="minor"/>
    </font>
    <font>
      <b/>
      <sz val="10"/>
      <name val="宋体"/>
      <charset val="134"/>
      <scheme val="minor"/>
    </font>
    <font>
      <b/>
      <sz val="10"/>
      <color indexed="8"/>
      <name val="宋体"/>
      <charset val="134"/>
      <scheme val="minor"/>
    </font>
    <font>
      <sz val="10"/>
      <color rgb="FFFF0000"/>
      <name val="宋体"/>
      <charset val="134"/>
      <scheme val="minor"/>
    </font>
    <font>
      <sz val="10"/>
      <name val="宋体"/>
      <charset val="134"/>
    </font>
    <font>
      <sz val="9"/>
      <color indexed="8"/>
      <name val="宋体"/>
      <charset val="134"/>
      <scheme val="minor"/>
    </font>
    <font>
      <b/>
      <sz val="9"/>
      <color indexed="8"/>
      <name val="宋体"/>
      <charset val="134"/>
      <scheme val="minor"/>
    </font>
    <font>
      <sz val="9"/>
      <name val="宋体"/>
      <charset val="134"/>
      <scheme val="minor"/>
    </font>
    <font>
      <b/>
      <sz val="18"/>
      <name val="宋体"/>
      <charset val="134"/>
    </font>
    <font>
      <b/>
      <sz val="12"/>
      <color rgb="FF000000"/>
      <name val="宋体"/>
      <charset val="134"/>
    </font>
    <font>
      <sz val="11"/>
      <color rgb="FF000000"/>
      <name val="宋体"/>
      <charset val="134"/>
    </font>
    <font>
      <b/>
      <sz val="11"/>
      <color rgb="FF000000"/>
      <name val="宋体"/>
      <charset val="134"/>
    </font>
    <font>
      <sz val="12"/>
      <color rgb="FF000000"/>
      <name val="宋体"/>
      <charset val="134"/>
    </font>
    <font>
      <sz val="10"/>
      <color rgb="FF000000"/>
      <name val="黑体"/>
      <charset val="134"/>
    </font>
    <font>
      <sz val="10"/>
      <color rgb="FF000000"/>
      <name val="宋体"/>
      <charset val="134"/>
    </font>
    <font>
      <sz val="10"/>
      <name val="Calibri"/>
      <charset val="0"/>
    </font>
    <font>
      <b/>
      <sz val="18"/>
      <color indexed="8"/>
      <name val="宋体"/>
      <charset val="134"/>
    </font>
    <font>
      <sz val="10"/>
      <color indexed="8"/>
      <name val="宋体"/>
      <charset val="134"/>
    </font>
    <font>
      <b/>
      <sz val="10"/>
      <color indexed="8"/>
      <name val="宋体"/>
      <charset val="134"/>
    </font>
    <font>
      <sz val="11"/>
      <name val="宋体"/>
      <charset val="134"/>
    </font>
    <font>
      <sz val="22"/>
      <color indexed="8"/>
      <name val="宋体"/>
      <charset val="134"/>
    </font>
    <font>
      <sz val="10"/>
      <color indexed="8"/>
      <name val="Arial"/>
      <charset val="0"/>
    </font>
    <font>
      <sz val="11"/>
      <color rgb="FFFF0000"/>
      <name val="宋体"/>
      <charset val="134"/>
      <scheme val="minor"/>
    </font>
    <font>
      <b/>
      <sz val="20"/>
      <name val="宋体"/>
      <charset val="134"/>
    </font>
    <font>
      <sz val="9"/>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8">
    <fill>
      <patternFill patternType="none"/>
    </fill>
    <fill>
      <patternFill patternType="gray125"/>
    </fill>
    <fill>
      <patternFill patternType="solid">
        <fgColor theme="0" tint="-0.0499893185216834"/>
        <bgColor indexed="64"/>
      </patternFill>
    </fill>
    <fill>
      <patternFill patternType="solid">
        <fgColor indexed="9"/>
        <bgColor indexed="64"/>
      </patternFill>
    </fill>
    <fill>
      <patternFill patternType="solid">
        <fgColor rgb="FFFFFFFF"/>
        <bgColor indexed="64"/>
      </patternFill>
    </fill>
    <fill>
      <patternFill patternType="solid">
        <fgColor rgb="FFF1F1F1"/>
        <bgColor indexed="64"/>
      </patternFill>
    </fill>
    <fill>
      <patternFill patternType="solid">
        <fgColor rgb="FFCCFFCC"/>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rgb="FF000000"/>
      </left>
      <right style="thin">
        <color rgb="FF000000"/>
      </right>
      <top style="thin">
        <color rgb="FF000000"/>
      </top>
      <bottom style="thin">
        <color rgb="FF000000"/>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7" borderId="16"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7" applyNumberFormat="0" applyFill="0" applyAlignment="0" applyProtection="0">
      <alignment vertical="center"/>
    </xf>
    <xf numFmtId="0" fontId="39" fillId="0" borderId="17" applyNumberFormat="0" applyFill="0" applyAlignment="0" applyProtection="0">
      <alignment vertical="center"/>
    </xf>
    <xf numFmtId="0" fontId="40" fillId="0" borderId="18" applyNumberFormat="0" applyFill="0" applyAlignment="0" applyProtection="0">
      <alignment vertical="center"/>
    </xf>
    <xf numFmtId="0" fontId="40" fillId="0" borderId="0" applyNumberFormat="0" applyFill="0" applyBorder="0" applyAlignment="0" applyProtection="0">
      <alignment vertical="center"/>
    </xf>
    <xf numFmtId="0" fontId="41" fillId="8" borderId="19" applyNumberFormat="0" applyAlignment="0" applyProtection="0">
      <alignment vertical="center"/>
    </xf>
    <xf numFmtId="0" fontId="42" fillId="9" borderId="20" applyNumberFormat="0" applyAlignment="0" applyProtection="0">
      <alignment vertical="center"/>
    </xf>
    <xf numFmtId="0" fontId="43" fillId="9" borderId="19" applyNumberFormat="0" applyAlignment="0" applyProtection="0">
      <alignment vertical="center"/>
    </xf>
    <xf numFmtId="0" fontId="44" fillId="10" borderId="21" applyNumberFormat="0" applyAlignment="0" applyProtection="0">
      <alignment vertical="center"/>
    </xf>
    <xf numFmtId="0" fontId="45" fillId="0" borderId="22" applyNumberFormat="0" applyFill="0" applyAlignment="0" applyProtection="0">
      <alignment vertical="center"/>
    </xf>
    <xf numFmtId="0" fontId="46" fillId="0" borderId="23" applyNumberFormat="0" applyFill="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9" fillId="13" borderId="0" applyNumberFormat="0" applyBorder="0" applyAlignment="0" applyProtection="0">
      <alignment vertical="center"/>
    </xf>
    <xf numFmtId="0" fontId="50"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0" fillId="33" borderId="0" applyNumberFormat="0" applyBorder="0" applyAlignment="0" applyProtection="0">
      <alignment vertical="center"/>
    </xf>
    <xf numFmtId="0" fontId="50" fillId="34" borderId="0" applyNumberFormat="0" applyBorder="0" applyAlignment="0" applyProtection="0">
      <alignment vertical="center"/>
    </xf>
    <xf numFmtId="0" fontId="51" fillId="35" borderId="0" applyNumberFormat="0" applyBorder="0" applyAlignment="0" applyProtection="0">
      <alignment vertical="center"/>
    </xf>
    <xf numFmtId="0" fontId="51" fillId="36" borderId="0" applyNumberFormat="0" applyBorder="0" applyAlignment="0" applyProtection="0">
      <alignment vertical="center"/>
    </xf>
    <xf numFmtId="0" fontId="50" fillId="37" borderId="0" applyNumberFormat="0" applyBorder="0" applyAlignment="0" applyProtection="0">
      <alignment vertical="center"/>
    </xf>
    <xf numFmtId="0" fontId="1" fillId="0" borderId="0"/>
    <xf numFmtId="0" fontId="2" fillId="0" borderId="0"/>
  </cellStyleXfs>
  <cellXfs count="182">
    <xf numFmtId="0" fontId="0" fillId="0" borderId="0" xfId="0" applyFont="1">
      <alignment vertical="center"/>
    </xf>
    <xf numFmtId="0" fontId="1" fillId="0" borderId="0" xfId="0" applyFont="1" applyFill="1" applyBorder="1" applyAlignment="1"/>
    <xf numFmtId="0" fontId="2" fillId="0" borderId="0" xfId="50" applyFont="1" applyFill="1" applyBorder="1" applyAlignment="1">
      <alignment vertical="center" wrapText="1"/>
    </xf>
    <xf numFmtId="0" fontId="3" fillId="0" borderId="0" xfId="0" applyFont="1" applyFill="1" applyBorder="1" applyAlignment="1"/>
    <xf numFmtId="0" fontId="2" fillId="0" borderId="0" xfId="0" applyFont="1" applyFill="1" applyBorder="1" applyAlignment="1">
      <alignment wrapText="1"/>
    </xf>
    <xf numFmtId="0" fontId="2" fillId="0" borderId="0" xfId="50" applyFont="1" applyFill="1" applyBorder="1" applyAlignment="1">
      <alignment wrapText="1"/>
    </xf>
    <xf numFmtId="0" fontId="4" fillId="0" borderId="0" xfId="50" applyFont="1" applyFill="1" applyBorder="1" applyAlignment="1">
      <alignment horizontal="center"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0" fontId="6" fillId="0" borderId="1" xfId="50" applyFont="1" applyFill="1" applyBorder="1" applyAlignment="1">
      <alignment horizontal="center" vertical="center" wrapText="1"/>
    </xf>
    <xf numFmtId="0" fontId="6" fillId="0" borderId="1" xfId="50" applyFont="1" applyFill="1" applyBorder="1" applyAlignment="1">
      <alignment vertical="center" wrapText="1"/>
    </xf>
    <xf numFmtId="176" fontId="7" fillId="2" borderId="1" xfId="50" applyNumberFormat="1" applyFont="1" applyFill="1" applyBorder="1" applyAlignment="1">
      <alignment horizontal="right" vertical="center" shrinkToFit="1"/>
    </xf>
    <xf numFmtId="0" fontId="7" fillId="0" borderId="1" xfId="50" applyFont="1" applyFill="1" applyBorder="1" applyAlignment="1">
      <alignment horizontal="center" vertical="center" wrapText="1"/>
    </xf>
    <xf numFmtId="10" fontId="7" fillId="2" borderId="1" xfId="50" applyNumberFormat="1" applyFont="1" applyFill="1" applyBorder="1" applyAlignment="1">
      <alignment horizontal="right" vertical="center" wrapText="1"/>
    </xf>
    <xf numFmtId="176" fontId="6" fillId="0" borderId="1" xfId="50" applyNumberFormat="1" applyFont="1" applyFill="1" applyBorder="1" applyAlignment="1">
      <alignment horizontal="right" vertical="center" shrinkToFit="1"/>
    </xf>
    <xf numFmtId="177" fontId="6" fillId="0" borderId="1" xfId="50" applyNumberFormat="1" applyFont="1" applyFill="1" applyBorder="1" applyAlignment="1">
      <alignment horizontal="center" vertical="center" wrapText="1"/>
    </xf>
    <xf numFmtId="49" fontId="6" fillId="0" borderId="2" xfId="50" applyNumberFormat="1" applyFont="1" applyFill="1" applyBorder="1" applyAlignment="1">
      <alignment horizontal="left" vertical="top" wrapText="1"/>
    </xf>
    <xf numFmtId="49" fontId="6" fillId="0" borderId="3" xfId="50" applyNumberFormat="1" applyFont="1" applyFill="1" applyBorder="1" applyAlignment="1">
      <alignment horizontal="left" vertical="top" wrapText="1"/>
    </xf>
    <xf numFmtId="49" fontId="6" fillId="0" borderId="4" xfId="50" applyNumberFormat="1" applyFont="1" applyFill="1" applyBorder="1" applyAlignment="1">
      <alignment horizontal="left" vertical="top" wrapText="1"/>
    </xf>
    <xf numFmtId="177" fontId="6" fillId="0" borderId="1" xfId="50" applyNumberFormat="1" applyFont="1" applyFill="1" applyBorder="1" applyAlignment="1">
      <alignment horizontal="justify" vertical="top" wrapText="1"/>
    </xf>
    <xf numFmtId="0" fontId="6" fillId="3" borderId="2" xfId="50" applyFont="1" applyFill="1" applyBorder="1" applyAlignment="1">
      <alignment horizontal="center" vertical="center" wrapText="1"/>
    </xf>
    <xf numFmtId="0" fontId="6" fillId="3" borderId="3" xfId="50" applyFont="1" applyFill="1" applyBorder="1" applyAlignment="1">
      <alignment horizontal="center" vertical="center" wrapText="1"/>
    </xf>
    <xf numFmtId="0" fontId="6" fillId="3" borderId="4" xfId="50" applyFont="1" applyFill="1" applyBorder="1" applyAlignment="1">
      <alignment horizontal="center" vertical="center" wrapText="1"/>
    </xf>
    <xf numFmtId="0" fontId="6" fillId="3" borderId="5" xfId="50" applyFont="1" applyFill="1" applyBorder="1" applyAlignment="1">
      <alignment horizontal="center" vertical="center" wrapText="1"/>
    </xf>
    <xf numFmtId="0" fontId="6" fillId="0" borderId="2" xfId="50" applyFont="1" applyFill="1" applyBorder="1" applyAlignment="1">
      <alignment horizontal="center" vertical="center" wrapText="1"/>
    </xf>
    <xf numFmtId="0" fontId="6" fillId="3" borderId="1" xfId="50" applyFont="1" applyFill="1" applyBorder="1" applyAlignment="1">
      <alignment horizontal="center" vertical="center" wrapText="1"/>
    </xf>
    <xf numFmtId="0" fontId="6" fillId="3" borderId="6" xfId="50" applyFont="1" applyFill="1" applyBorder="1" applyAlignment="1">
      <alignment horizontal="center" vertical="center" wrapText="1"/>
    </xf>
    <xf numFmtId="0" fontId="6" fillId="0" borderId="5" xfId="50" applyFont="1" applyFill="1" applyBorder="1" applyAlignment="1">
      <alignment horizontal="center" vertical="center" wrapText="1"/>
    </xf>
    <xf numFmtId="0" fontId="6" fillId="0" borderId="1" xfId="50" applyFont="1" applyFill="1" applyBorder="1" applyAlignment="1">
      <alignment horizontal="left" vertical="center" wrapText="1"/>
    </xf>
    <xf numFmtId="0" fontId="6" fillId="0" borderId="1" xfId="50" applyFont="1" applyFill="1" applyBorder="1" applyAlignment="1">
      <alignment horizontal="center" vertical="center"/>
    </xf>
    <xf numFmtId="178" fontId="6" fillId="3" borderId="6" xfId="50" applyNumberFormat="1"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0" fontId="6" fillId="0" borderId="7" xfId="50" applyFont="1" applyFill="1" applyBorder="1" applyAlignment="1">
      <alignment horizontal="center" vertical="center" wrapText="1"/>
    </xf>
    <xf numFmtId="49" fontId="6" fillId="0" borderId="5" xfId="50" applyNumberFormat="1" applyFont="1" applyFill="1" applyBorder="1" applyAlignment="1">
      <alignment horizontal="center" vertical="center" wrapText="1"/>
    </xf>
    <xf numFmtId="49" fontId="6" fillId="0" borderId="1" xfId="50" applyNumberFormat="1" applyFont="1" applyFill="1" applyBorder="1" applyAlignment="1">
      <alignment horizontal="left" vertical="center" wrapText="1"/>
    </xf>
    <xf numFmtId="178" fontId="6" fillId="0" borderId="1" xfId="50" applyNumberFormat="1" applyFont="1" applyFill="1" applyBorder="1" applyAlignment="1">
      <alignment horizontal="center" vertical="center" wrapText="1"/>
    </xf>
    <xf numFmtId="0" fontId="5" fillId="0" borderId="2" xfId="50" applyFont="1" applyFill="1" applyBorder="1" applyAlignment="1">
      <alignment horizontal="center" wrapText="1"/>
    </xf>
    <xf numFmtId="0" fontId="5" fillId="0" borderId="3" xfId="50" applyFont="1" applyFill="1" applyBorder="1" applyAlignment="1">
      <alignment horizontal="center" wrapText="1"/>
    </xf>
    <xf numFmtId="0" fontId="8" fillId="0" borderId="1" xfId="50" applyFont="1" applyFill="1" applyBorder="1" applyAlignment="1">
      <alignment horizontal="center" vertical="center" wrapText="1"/>
    </xf>
    <xf numFmtId="0" fontId="7" fillId="0" borderId="0" xfId="50" applyFont="1" applyFill="1" applyBorder="1" applyAlignment="1">
      <alignment horizontal="left" vertical="center" wrapText="1"/>
    </xf>
    <xf numFmtId="0" fontId="6" fillId="0" borderId="0" xfId="50" applyFont="1" applyFill="1" applyBorder="1" applyAlignment="1">
      <alignment horizontal="center" vertical="center" wrapText="1"/>
    </xf>
    <xf numFmtId="0" fontId="6" fillId="0" borderId="0" xfId="50" applyFont="1" applyFill="1" applyBorder="1" applyAlignment="1">
      <alignment horizontal="left" vertical="center" wrapText="1"/>
    </xf>
    <xf numFmtId="0" fontId="9" fillId="0" borderId="0" xfId="50" applyFont="1" applyFill="1" applyBorder="1" applyAlignment="1">
      <alignment horizontal="left" vertical="center" wrapText="1"/>
    </xf>
    <xf numFmtId="0" fontId="10" fillId="0" borderId="0" xfId="0" applyFont="1" applyFill="1" applyBorder="1" applyAlignment="1">
      <alignment horizontal="right" vertical="center"/>
    </xf>
    <xf numFmtId="179" fontId="6" fillId="3" borderId="6" xfId="50" applyNumberFormat="1" applyFont="1" applyFill="1" applyBorder="1" applyAlignment="1">
      <alignment horizontal="center" vertical="center" wrapText="1"/>
    </xf>
    <xf numFmtId="179" fontId="6" fillId="0" borderId="1" xfId="50" applyNumberFormat="1" applyFont="1" applyFill="1" applyBorder="1" applyAlignment="1">
      <alignment horizontal="center" vertical="center" wrapText="1"/>
    </xf>
    <xf numFmtId="49" fontId="6" fillId="0" borderId="1" xfId="50" applyNumberFormat="1" applyFont="1" applyFill="1" applyBorder="1" applyAlignment="1">
      <alignment horizontal="left" vertical="top" wrapText="1"/>
    </xf>
    <xf numFmtId="0" fontId="5" fillId="0" borderId="4" xfId="50" applyFont="1" applyFill="1" applyBorder="1" applyAlignment="1">
      <alignment horizontal="center" wrapText="1"/>
    </xf>
    <xf numFmtId="0" fontId="11" fillId="0" borderId="1" xfId="50" applyFont="1" applyFill="1" applyBorder="1" applyAlignment="1">
      <alignment horizontal="center" vertical="center" wrapText="1"/>
    </xf>
    <xf numFmtId="179" fontId="8" fillId="2" borderId="1" xfId="50" applyNumberFormat="1" applyFont="1" applyFill="1" applyBorder="1" applyAlignment="1">
      <alignment horizontal="center" vertical="center" wrapText="1"/>
    </xf>
    <xf numFmtId="0" fontId="12" fillId="0" borderId="1" xfId="50" applyFont="1" applyFill="1" applyBorder="1" applyAlignment="1">
      <alignment horizontal="center" vertical="center" wrapText="1"/>
    </xf>
    <xf numFmtId="0" fontId="13" fillId="0" borderId="0" xfId="50" applyFont="1" applyFill="1" applyBorder="1" applyAlignment="1">
      <alignment horizontal="center" vertical="center" wrapText="1"/>
    </xf>
    <xf numFmtId="0" fontId="2" fillId="0" borderId="0" xfId="50" applyFont="1" applyAlignment="1">
      <alignment vertical="center" wrapText="1"/>
    </xf>
    <xf numFmtId="0" fontId="2" fillId="0" borderId="0" xfId="50" applyFont="1" applyFill="1" applyAlignment="1">
      <alignment wrapText="1"/>
    </xf>
    <xf numFmtId="0" fontId="2" fillId="0" borderId="0" xfId="50" applyFont="1" applyAlignment="1">
      <alignment wrapText="1"/>
    </xf>
    <xf numFmtId="0" fontId="4" fillId="0" borderId="0" xfId="50" applyFont="1" applyFill="1" applyAlignment="1">
      <alignment horizontal="center" vertical="center" wrapText="1"/>
    </xf>
    <xf numFmtId="49" fontId="2" fillId="0" borderId="8" xfId="0" applyNumberFormat="1" applyFont="1" applyFill="1" applyBorder="1" applyAlignment="1">
      <alignment horizontal="left" vertical="center"/>
    </xf>
    <xf numFmtId="49" fontId="2" fillId="0" borderId="8" xfId="0" applyNumberFormat="1" applyFont="1" applyFill="1" applyBorder="1" applyAlignment="1">
      <alignment horizontal="left" vertical="center" wrapText="1"/>
    </xf>
    <xf numFmtId="0" fontId="5" fillId="0" borderId="1" xfId="50" applyFont="1" applyBorder="1" applyAlignment="1">
      <alignment horizontal="center" vertical="center" wrapText="1"/>
    </xf>
    <xf numFmtId="0" fontId="5" fillId="0" borderId="2" xfId="50" applyFont="1" applyBorder="1" applyAlignment="1">
      <alignment horizontal="center" wrapText="1"/>
    </xf>
    <xf numFmtId="0" fontId="5" fillId="0" borderId="3" xfId="50" applyFont="1" applyBorder="1" applyAlignment="1">
      <alignment horizontal="center" wrapText="1"/>
    </xf>
    <xf numFmtId="0" fontId="8" fillId="0" borderId="1" xfId="50" applyFont="1" applyBorder="1" applyAlignment="1">
      <alignment horizontal="center" vertical="center" wrapText="1"/>
    </xf>
    <xf numFmtId="0" fontId="7" fillId="0" borderId="0" xfId="50" applyFont="1" applyAlignment="1">
      <alignment horizontal="left" vertical="center" wrapText="1"/>
    </xf>
    <xf numFmtId="0" fontId="6" fillId="0" borderId="0" xfId="50" applyFont="1" applyAlignment="1">
      <alignment horizontal="center" vertical="center" wrapText="1"/>
    </xf>
    <xf numFmtId="0" fontId="6" fillId="0" borderId="0" xfId="50" applyFont="1" applyAlignment="1">
      <alignment horizontal="left" vertical="center" wrapText="1"/>
    </xf>
    <xf numFmtId="0" fontId="6" fillId="0" borderId="0" xfId="50" applyFont="1" applyFill="1" applyAlignment="1">
      <alignment horizontal="left" vertical="center" wrapText="1"/>
    </xf>
    <xf numFmtId="0" fontId="9" fillId="0" borderId="0" xfId="50" applyFont="1" applyFill="1" applyAlignment="1">
      <alignment horizontal="left" vertical="center" wrapText="1"/>
    </xf>
    <xf numFmtId="0" fontId="5" fillId="0" borderId="4" xfId="50" applyFont="1" applyBorder="1" applyAlignment="1">
      <alignment horizontal="center" wrapText="1"/>
    </xf>
    <xf numFmtId="0" fontId="11" fillId="0" borderId="1" xfId="50" applyFont="1" applyBorder="1" applyAlignment="1">
      <alignment horizontal="center" vertical="center" wrapText="1"/>
    </xf>
    <xf numFmtId="0" fontId="12" fillId="0" borderId="1" xfId="50" applyFont="1" applyBorder="1" applyAlignment="1">
      <alignment horizontal="center" vertical="center" wrapText="1"/>
    </xf>
    <xf numFmtId="0" fontId="13" fillId="0" borderId="0" xfId="50" applyFont="1" applyAlignment="1">
      <alignment horizontal="center" vertical="center" wrapText="1"/>
    </xf>
    <xf numFmtId="0" fontId="2" fillId="0" borderId="0" xfId="0" applyFont="1" applyFill="1" applyBorder="1" applyAlignment="1"/>
    <xf numFmtId="0" fontId="14" fillId="0" borderId="0" xfId="0" applyFont="1" applyFill="1" applyBorder="1" applyAlignment="1">
      <alignment horizontal="center" vertical="center"/>
    </xf>
    <xf numFmtId="0" fontId="15" fillId="0" borderId="1"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4" xfId="0" applyFont="1" applyFill="1" applyBorder="1" applyAlignment="1">
      <alignment horizontal="center" vertical="center" wrapText="1"/>
    </xf>
    <xf numFmtId="176" fontId="17" fillId="2" borderId="1" xfId="0" applyNumberFormat="1" applyFont="1" applyFill="1" applyBorder="1" applyAlignment="1">
      <alignment horizontal="right" vertical="center" shrinkToFit="1"/>
    </xf>
    <xf numFmtId="176" fontId="16" fillId="0" borderId="1" xfId="0" applyNumberFormat="1" applyFont="1" applyFill="1" applyBorder="1" applyAlignment="1">
      <alignment horizontal="right" vertical="center" shrinkToFit="1"/>
    </xf>
    <xf numFmtId="0" fontId="16" fillId="0" borderId="7"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16" fillId="0" borderId="1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9" fillId="0" borderId="0" xfId="0" applyFont="1" applyFill="1" applyBorder="1" applyAlignment="1">
      <alignment horizontal="justify" vertical="center"/>
    </xf>
    <xf numFmtId="0" fontId="20" fillId="0" borderId="0" xfId="0" applyFont="1" applyFill="1" applyBorder="1" applyAlignment="1">
      <alignment horizontal="left" vertical="center"/>
    </xf>
    <xf numFmtId="0" fontId="20" fillId="0" borderId="0" xfId="0" applyFont="1" applyFill="1" applyBorder="1" applyAlignment="1">
      <alignment vertical="center"/>
    </xf>
    <xf numFmtId="10" fontId="17" fillId="2" borderId="1" xfId="0" applyNumberFormat="1" applyFont="1" applyFill="1" applyBorder="1" applyAlignment="1">
      <alignment horizontal="right" vertical="center"/>
    </xf>
    <xf numFmtId="176" fontId="16" fillId="2" borderId="1" xfId="0" applyNumberFormat="1" applyFont="1" applyFill="1" applyBorder="1" applyAlignment="1">
      <alignment horizontal="right" vertical="center" shrinkToFit="1"/>
    </xf>
    <xf numFmtId="176" fontId="16" fillId="4" borderId="1" xfId="0" applyNumberFormat="1" applyFont="1" applyFill="1" applyBorder="1" applyAlignment="1">
      <alignment horizontal="right" vertical="center" shrinkToFit="1"/>
    </xf>
    <xf numFmtId="10" fontId="16" fillId="2" borderId="1" xfId="0" applyNumberFormat="1" applyFont="1" applyFill="1" applyBorder="1" applyAlignment="1">
      <alignment horizontal="right" vertical="center"/>
    </xf>
    <xf numFmtId="0" fontId="16" fillId="4" borderId="1" xfId="0" applyFont="1" applyFill="1" applyBorder="1" applyAlignment="1">
      <alignment horizontal="center" vertical="center"/>
    </xf>
    <xf numFmtId="0" fontId="16" fillId="4" borderId="1" xfId="0" applyFont="1" applyFill="1" applyBorder="1" applyAlignment="1">
      <alignment horizontal="center" vertical="center" wrapText="1"/>
    </xf>
    <xf numFmtId="0" fontId="16" fillId="0" borderId="12" xfId="0" applyFont="1" applyFill="1" applyBorder="1" applyAlignment="1">
      <alignment horizontal="left" vertical="center" wrapText="1"/>
    </xf>
    <xf numFmtId="0" fontId="16" fillId="0" borderId="13" xfId="0" applyFont="1" applyFill="1" applyBorder="1" applyAlignment="1">
      <alignment horizontal="left" vertical="center" wrapText="1"/>
    </xf>
    <xf numFmtId="0" fontId="21" fillId="0" borderId="0" xfId="0" applyFont="1" applyFill="1" applyBorder="1" applyAlignment="1">
      <alignment wrapText="1"/>
    </xf>
    <xf numFmtId="0" fontId="10" fillId="0" borderId="0" xfId="0" applyFont="1" applyFill="1" applyBorder="1" applyAlignment="1"/>
    <xf numFmtId="0" fontId="22" fillId="0" borderId="0" xfId="0" applyFont="1" applyFill="1" applyBorder="1" applyAlignment="1">
      <alignment horizontal="center" vertical="center"/>
    </xf>
    <xf numFmtId="0" fontId="23" fillId="0" borderId="11" xfId="0" applyFont="1" applyFill="1" applyBorder="1" applyAlignment="1">
      <alignment horizontal="left" vertical="center"/>
    </xf>
    <xf numFmtId="0" fontId="24" fillId="0" borderId="0" xfId="0" applyFont="1" applyFill="1" applyBorder="1" applyAlignment="1">
      <alignment horizontal="center" vertical="center"/>
    </xf>
    <xf numFmtId="0" fontId="23" fillId="0" borderId="0" xfId="0" applyFont="1" applyFill="1" applyBorder="1" applyAlignment="1">
      <alignment horizontal="right" vertical="center"/>
    </xf>
    <xf numFmtId="0" fontId="5" fillId="0" borderId="0" xfId="0" applyNumberFormat="1" applyFont="1" applyFill="1" applyBorder="1" applyAlignment="1" applyProtection="1">
      <alignment horizontal="right" vertical="center"/>
    </xf>
    <xf numFmtId="0" fontId="23" fillId="0" borderId="5"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4" xfId="0" applyFont="1" applyFill="1" applyBorder="1" applyAlignment="1">
      <alignment horizontal="center" vertical="center"/>
    </xf>
    <xf numFmtId="49" fontId="23" fillId="0" borderId="1" xfId="0" applyNumberFormat="1" applyFont="1" applyFill="1" applyBorder="1" applyAlignment="1">
      <alignment horizontal="left" vertical="center" wrapText="1"/>
    </xf>
    <xf numFmtId="0" fontId="23" fillId="0" borderId="14"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49" fontId="2" fillId="0" borderId="1" xfId="0" applyNumberFormat="1" applyFont="1" applyFill="1" applyBorder="1" applyAlignment="1">
      <alignment horizontal="left" vertical="center" wrapText="1"/>
    </xf>
    <xf numFmtId="0" fontId="25" fillId="0" borderId="0" xfId="0" applyFont="1" applyFill="1" applyBorder="1" applyAlignment="1">
      <alignment horizontal="left" vertical="center"/>
    </xf>
    <xf numFmtId="0" fontId="9" fillId="0" borderId="0" xfId="50" applyFont="1" applyFill="1" applyAlignment="1">
      <alignment vertical="center" wrapText="1"/>
    </xf>
    <xf numFmtId="0" fontId="1" fillId="0" borderId="0" xfId="49" applyFill="1" applyBorder="1" applyAlignment="1">
      <alignment vertical="center"/>
    </xf>
    <xf numFmtId="0" fontId="1" fillId="0" borderId="0" xfId="49" applyFill="1" applyBorder="1" applyAlignment="1">
      <alignment vertical="center" wrapText="1"/>
    </xf>
    <xf numFmtId="0" fontId="26" fillId="0" borderId="0" xfId="0" applyFont="1" applyFill="1" applyBorder="1" applyAlignment="1">
      <alignment horizontal="center"/>
    </xf>
    <xf numFmtId="0" fontId="27" fillId="0" borderId="0" xfId="0" applyFont="1" applyFill="1" applyBorder="1" applyAlignment="1"/>
    <xf numFmtId="0" fontId="23" fillId="0" borderId="0" xfId="0" applyFont="1" applyFill="1" applyBorder="1" applyAlignment="1"/>
    <xf numFmtId="0" fontId="23" fillId="0" borderId="0" xfId="0" applyFont="1" applyFill="1" applyBorder="1" applyAlignment="1">
      <alignment horizontal="center"/>
    </xf>
    <xf numFmtId="0" fontId="2" fillId="0" borderId="1"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4" fontId="2" fillId="0" borderId="2" xfId="0" applyNumberFormat="1" applyFont="1" applyFill="1" applyBorder="1" applyAlignment="1">
      <alignment horizontal="center" vertical="center" shrinkToFit="1"/>
    </xf>
    <xf numFmtId="4" fontId="2" fillId="0" borderId="3" xfId="0" applyNumberFormat="1" applyFont="1" applyFill="1" applyBorder="1" applyAlignment="1">
      <alignment horizontal="center" vertical="center" shrinkToFit="1"/>
    </xf>
    <xf numFmtId="0" fontId="2" fillId="0" borderId="15" xfId="0" applyFont="1" applyFill="1" applyBorder="1" applyAlignment="1">
      <alignment horizontal="center" vertical="center" shrinkToFit="1"/>
    </xf>
    <xf numFmtId="4" fontId="2" fillId="0" borderId="1" xfId="0" applyNumberFormat="1" applyFont="1" applyFill="1" applyBorder="1" applyAlignment="1">
      <alignment horizontal="center" vertical="center" shrinkToFit="1"/>
    </xf>
    <xf numFmtId="0" fontId="2" fillId="0" borderId="10" xfId="0" applyFont="1" applyFill="1" applyBorder="1" applyAlignment="1">
      <alignment horizontal="center" vertical="center" shrinkToFit="1"/>
    </xf>
    <xf numFmtId="49" fontId="2" fillId="0" borderId="1" xfId="0" applyNumberFormat="1" applyFont="1" applyFill="1" applyBorder="1" applyAlignment="1">
      <alignment horizontal="center" vertical="center" shrinkToFit="1"/>
    </xf>
    <xf numFmtId="0" fontId="23" fillId="0" borderId="1" xfId="0" applyFont="1" applyFill="1" applyBorder="1" applyAlignment="1">
      <alignment horizontal="center" vertical="center" shrinkToFit="1"/>
    </xf>
    <xf numFmtId="49" fontId="23" fillId="0" borderId="1" xfId="0" applyNumberFormat="1" applyFont="1" applyFill="1" applyBorder="1" applyAlignment="1">
      <alignment horizontal="center" vertical="center" shrinkToFit="1"/>
    </xf>
    <xf numFmtId="0" fontId="2" fillId="0" borderId="1" xfId="0" applyFont="1" applyFill="1" applyBorder="1" applyAlignment="1">
      <alignment horizontal="left" vertical="center" shrinkToFit="1"/>
    </xf>
    <xf numFmtId="176" fontId="2" fillId="2" borderId="1" xfId="0" applyNumberFormat="1" applyFont="1" applyFill="1" applyBorder="1" applyAlignment="1">
      <alignment horizontal="right" vertical="center" shrinkToFit="1"/>
    </xf>
    <xf numFmtId="176" fontId="2" fillId="0" borderId="1" xfId="0" applyNumberFormat="1" applyFont="1" applyFill="1" applyBorder="1" applyAlignment="1">
      <alignment horizontal="right" vertical="center" shrinkToFit="1"/>
    </xf>
    <xf numFmtId="0" fontId="10" fillId="0" borderId="0" xfId="0" applyFont="1" applyFill="1" applyBorder="1" applyAlignment="1">
      <alignment horizontal="left" vertical="center" wrapText="1"/>
    </xf>
    <xf numFmtId="0" fontId="28" fillId="0" borderId="0" xfId="50" applyFont="1" applyFill="1" applyAlignment="1">
      <alignment horizontal="left" vertical="center" wrapText="1"/>
    </xf>
    <xf numFmtId="0" fontId="26" fillId="0" borderId="0" xfId="0" applyFont="1" applyFill="1" applyBorder="1" applyAlignment="1">
      <alignment horizontal="center" wrapText="1"/>
    </xf>
    <xf numFmtId="0" fontId="1" fillId="0" borderId="0" xfId="0" applyFont="1" applyFill="1" applyBorder="1" applyAlignment="1">
      <alignment wrapText="1"/>
    </xf>
    <xf numFmtId="4" fontId="2" fillId="0" borderId="4" xfId="0" applyNumberFormat="1" applyFont="1" applyFill="1" applyBorder="1" applyAlignment="1">
      <alignment horizontal="center" vertical="center" shrinkToFit="1"/>
    </xf>
    <xf numFmtId="0" fontId="2" fillId="0" borderId="1" xfId="0" applyFont="1" applyFill="1" applyBorder="1" applyAlignment="1">
      <alignment horizontal="center" vertical="center" wrapText="1"/>
    </xf>
    <xf numFmtId="4" fontId="2" fillId="0" borderId="2" xfId="0" applyNumberFormat="1" applyFont="1" applyFill="1" applyBorder="1" applyAlignment="1">
      <alignment horizontal="center" vertical="center" wrapText="1" shrinkToFit="1"/>
    </xf>
    <xf numFmtId="4" fontId="2" fillId="0" borderId="4" xfId="0" applyNumberFormat="1" applyFont="1" applyFill="1" applyBorder="1" applyAlignment="1">
      <alignment horizontal="center" vertical="center" wrapText="1" shrinkToFit="1"/>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176" fontId="2" fillId="0" borderId="1" xfId="0" applyNumberFormat="1" applyFont="1" applyFill="1" applyBorder="1" applyAlignment="1">
      <alignment horizontal="right" vertical="center" wrapText="1" shrinkToFit="1"/>
    </xf>
    <xf numFmtId="176" fontId="1" fillId="0" borderId="1" xfId="0" applyNumberFormat="1" applyFont="1" applyFill="1" applyBorder="1" applyAlignment="1">
      <alignment vertical="center"/>
    </xf>
    <xf numFmtId="0" fontId="23" fillId="0" borderId="0" xfId="0" applyFont="1" applyFill="1" applyBorder="1" applyAlignment="1">
      <alignment horizontal="right"/>
    </xf>
    <xf numFmtId="0" fontId="2" fillId="0" borderId="12"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49" fontId="2" fillId="0" borderId="2" xfId="0" applyNumberFormat="1" applyFont="1" applyFill="1" applyBorder="1" applyAlignment="1">
      <alignment horizontal="center" vertical="center" shrinkToFit="1"/>
    </xf>
    <xf numFmtId="0" fontId="29" fillId="0" borderId="0" xfId="0" applyFont="1" applyAlignment="1"/>
    <xf numFmtId="0" fontId="1" fillId="0" borderId="0" xfId="0" applyFont="1" applyAlignment="1"/>
    <xf numFmtId="0" fontId="16" fillId="5" borderId="8" xfId="0" applyNumberFormat="1" applyFont="1" applyFill="1" applyBorder="1" applyAlignment="1">
      <alignment horizontal="center" vertical="center"/>
    </xf>
    <xf numFmtId="0" fontId="16" fillId="5" borderId="8" xfId="0" applyNumberFormat="1" applyFont="1" applyFill="1" applyBorder="1" applyAlignment="1">
      <alignment horizontal="left" vertical="center"/>
    </xf>
    <xf numFmtId="0" fontId="16" fillId="4" borderId="8" xfId="0" applyNumberFormat="1" applyFont="1" applyFill="1" applyBorder="1" applyAlignment="1">
      <alignment horizontal="center" vertical="center"/>
    </xf>
    <xf numFmtId="4" fontId="16" fillId="4" borderId="8" xfId="0" applyNumberFormat="1" applyFont="1" applyFill="1" applyBorder="1" applyAlignment="1">
      <alignment horizontal="right" vertical="center"/>
    </xf>
    <xf numFmtId="4" fontId="16" fillId="6" borderId="8" xfId="0" applyNumberFormat="1" applyFont="1" applyFill="1" applyBorder="1" applyAlignment="1">
      <alignment horizontal="right" vertical="center"/>
    </xf>
    <xf numFmtId="0" fontId="16" fillId="4" borderId="8" xfId="0" applyNumberFormat="1" applyFont="1" applyFill="1" applyBorder="1" applyAlignment="1">
      <alignment horizontal="left" vertical="center" wrapText="1"/>
    </xf>
    <xf numFmtId="0" fontId="30" fillId="0" borderId="0" xfId="0" applyFont="1" applyAlignment="1"/>
    <xf numFmtId="0" fontId="16" fillId="5" borderId="8" xfId="0" applyNumberFormat="1" applyFont="1" applyFill="1" applyBorder="1" applyAlignment="1">
      <alignment horizontal="center" vertical="center" wrapText="1"/>
    </xf>
    <xf numFmtId="0" fontId="17" fillId="5" borderId="8" xfId="0" applyNumberFormat="1" applyFont="1" applyFill="1" applyBorder="1" applyAlignment="1">
      <alignment horizontal="left" vertical="center" wrapText="1"/>
    </xf>
    <xf numFmtId="0" fontId="16" fillId="4" borderId="8" xfId="0" applyNumberFormat="1" applyFont="1" applyFill="1" applyBorder="1" applyAlignment="1">
      <alignment horizontal="center" vertical="center" wrapText="1"/>
    </xf>
    <xf numFmtId="0" fontId="16" fillId="5" borderId="8" xfId="0" applyNumberFormat="1" applyFont="1" applyFill="1" applyBorder="1" applyAlignment="1">
      <alignment horizontal="left" vertical="center" wrapText="1"/>
    </xf>
    <xf numFmtId="4" fontId="16" fillId="4" borderId="8" xfId="0" applyNumberFormat="1" applyFont="1" applyFill="1" applyBorder="1" applyAlignment="1">
      <alignment horizontal="right" vertical="center" wrapText="1"/>
    </xf>
    <xf numFmtId="4" fontId="16" fillId="6" borderId="8" xfId="0" applyNumberFormat="1" applyFont="1" applyFill="1" applyBorder="1" applyAlignment="1">
      <alignment horizontal="right" vertical="center" wrapText="1"/>
    </xf>
    <xf numFmtId="0" fontId="31" fillId="0" borderId="0" xfId="0" applyFont="1" applyAlignment="1">
      <alignment horizontal="center" vertical="center"/>
    </xf>
    <xf numFmtId="0" fontId="16" fillId="4" borderId="8" xfId="0" applyNumberFormat="1" applyFont="1" applyFill="1" applyBorder="1" applyAlignment="1">
      <alignment horizontal="left" vertical="center"/>
    </xf>
    <xf numFmtId="0" fontId="0" fillId="0" borderId="0" xfId="0" applyFont="1" applyAlignment="1">
      <alignment horizontal="left" vertical="center"/>
    </xf>
    <xf numFmtId="0" fontId="31" fillId="0" borderId="0" xfId="0" applyFont="1" applyAlignment="1"/>
    <xf numFmtId="0" fontId="10" fillId="0" borderId="0" xfId="0" applyFont="1" applyAlignment="1"/>
    <xf numFmtId="0" fontId="16" fillId="4" borderId="8"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12" activePane="bottomLeft" state="frozen"/>
      <selection/>
      <selection pane="bottomLeft" activeCell="K17" sqref="K17"/>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76" t="s">
        <v>0</v>
      </c>
    </row>
    <row r="2" ht="14.25" spans="6:6">
      <c r="F2" s="162" t="s">
        <v>1</v>
      </c>
    </row>
    <row r="3" ht="14.25" spans="1:6">
      <c r="A3" s="162" t="s">
        <v>2</v>
      </c>
      <c r="F3" s="162" t="s">
        <v>3</v>
      </c>
    </row>
    <row r="4" ht="19.5" customHeight="1" spans="1:6">
      <c r="A4" s="163" t="s">
        <v>4</v>
      </c>
      <c r="B4" s="163"/>
      <c r="C4" s="163"/>
      <c r="D4" s="163" t="s">
        <v>5</v>
      </c>
      <c r="E4" s="163"/>
      <c r="F4" s="163"/>
    </row>
    <row r="5" ht="19.5" customHeight="1" spans="1:6">
      <c r="A5" s="163" t="s">
        <v>6</v>
      </c>
      <c r="B5" s="163" t="s">
        <v>7</v>
      </c>
      <c r="C5" s="163" t="s">
        <v>8</v>
      </c>
      <c r="D5" s="163" t="s">
        <v>9</v>
      </c>
      <c r="E5" s="163" t="s">
        <v>7</v>
      </c>
      <c r="F5" s="163" t="s">
        <v>8</v>
      </c>
    </row>
    <row r="6" ht="19.5" customHeight="1" spans="1:6">
      <c r="A6" s="163" t="s">
        <v>10</v>
      </c>
      <c r="B6" s="163"/>
      <c r="C6" s="163" t="s">
        <v>11</v>
      </c>
      <c r="D6" s="163" t="s">
        <v>10</v>
      </c>
      <c r="E6" s="163"/>
      <c r="F6" s="163" t="s">
        <v>12</v>
      </c>
    </row>
    <row r="7" ht="19.5" customHeight="1" spans="1:6">
      <c r="A7" s="164" t="s">
        <v>13</v>
      </c>
      <c r="B7" s="163" t="s">
        <v>11</v>
      </c>
      <c r="C7" s="167">
        <v>608414.57</v>
      </c>
      <c r="D7" s="164" t="s">
        <v>14</v>
      </c>
      <c r="E7" s="163" t="s">
        <v>15</v>
      </c>
      <c r="F7" s="167"/>
    </row>
    <row r="8" ht="19.5" customHeight="1" spans="1:6">
      <c r="A8" s="164" t="s">
        <v>16</v>
      </c>
      <c r="B8" s="163" t="s">
        <v>12</v>
      </c>
      <c r="C8" s="167"/>
      <c r="D8" s="164" t="s">
        <v>17</v>
      </c>
      <c r="E8" s="163" t="s">
        <v>18</v>
      </c>
      <c r="F8" s="167"/>
    </row>
    <row r="9" ht="19.5" customHeight="1" spans="1:6">
      <c r="A9" s="164" t="s">
        <v>19</v>
      </c>
      <c r="B9" s="163" t="s">
        <v>20</v>
      </c>
      <c r="C9" s="167"/>
      <c r="D9" s="164" t="s">
        <v>21</v>
      </c>
      <c r="E9" s="163" t="s">
        <v>22</v>
      </c>
      <c r="F9" s="167"/>
    </row>
    <row r="10" ht="19.5" customHeight="1" spans="1:6">
      <c r="A10" s="164" t="s">
        <v>23</v>
      </c>
      <c r="B10" s="163" t="s">
        <v>24</v>
      </c>
      <c r="C10" s="167">
        <v>0</v>
      </c>
      <c r="D10" s="164" t="s">
        <v>25</v>
      </c>
      <c r="E10" s="163" t="s">
        <v>26</v>
      </c>
      <c r="F10" s="167"/>
    </row>
    <row r="11" ht="19.5" customHeight="1" spans="1:6">
      <c r="A11" s="164" t="s">
        <v>27</v>
      </c>
      <c r="B11" s="163" t="s">
        <v>28</v>
      </c>
      <c r="C11" s="167">
        <v>0</v>
      </c>
      <c r="D11" s="164" t="s">
        <v>29</v>
      </c>
      <c r="E11" s="163" t="s">
        <v>30</v>
      </c>
      <c r="F11" s="167"/>
    </row>
    <row r="12" ht="19.5" customHeight="1" spans="1:6">
      <c r="A12" s="164" t="s">
        <v>31</v>
      </c>
      <c r="B12" s="163" t="s">
        <v>32</v>
      </c>
      <c r="C12" s="167">
        <v>0</v>
      </c>
      <c r="D12" s="164" t="s">
        <v>33</v>
      </c>
      <c r="E12" s="163" t="s">
        <v>34</v>
      </c>
      <c r="F12" s="167"/>
    </row>
    <row r="13" ht="19.5" customHeight="1" spans="1:6">
      <c r="A13" s="164" t="s">
        <v>35</v>
      </c>
      <c r="B13" s="163" t="s">
        <v>36</v>
      </c>
      <c r="C13" s="167">
        <v>0</v>
      </c>
      <c r="D13" s="164" t="s">
        <v>37</v>
      </c>
      <c r="E13" s="163" t="s">
        <v>38</v>
      </c>
      <c r="F13" s="167"/>
    </row>
    <row r="14" ht="19.5" customHeight="1" spans="1:6">
      <c r="A14" s="164" t="s">
        <v>39</v>
      </c>
      <c r="B14" s="163" t="s">
        <v>40</v>
      </c>
      <c r="C14" s="167">
        <v>5413045.58</v>
      </c>
      <c r="D14" s="164" t="s">
        <v>41</v>
      </c>
      <c r="E14" s="163" t="s">
        <v>42</v>
      </c>
      <c r="F14" s="167">
        <v>6631927.59</v>
      </c>
    </row>
    <row r="15" ht="19.5" customHeight="1" spans="1:6">
      <c r="A15" s="164"/>
      <c r="B15" s="163" t="s">
        <v>43</v>
      </c>
      <c r="C15" s="181"/>
      <c r="D15" s="164" t="s">
        <v>44</v>
      </c>
      <c r="E15" s="163" t="s">
        <v>45</v>
      </c>
      <c r="F15" s="167">
        <v>26469.58</v>
      </c>
    </row>
    <row r="16" ht="19.5" customHeight="1" spans="1:6">
      <c r="A16" s="164"/>
      <c r="B16" s="163" t="s">
        <v>46</v>
      </c>
      <c r="C16" s="181"/>
      <c r="D16" s="164" t="s">
        <v>47</v>
      </c>
      <c r="E16" s="163" t="s">
        <v>48</v>
      </c>
      <c r="F16" s="167"/>
    </row>
    <row r="17" ht="19.5" customHeight="1" spans="1:6">
      <c r="A17" s="164"/>
      <c r="B17" s="163" t="s">
        <v>49</v>
      </c>
      <c r="C17" s="181"/>
      <c r="D17" s="164" t="s">
        <v>50</v>
      </c>
      <c r="E17" s="163" t="s">
        <v>51</v>
      </c>
      <c r="F17" s="167"/>
    </row>
    <row r="18" ht="19.5" customHeight="1" spans="1:6">
      <c r="A18" s="164"/>
      <c r="B18" s="163" t="s">
        <v>52</v>
      </c>
      <c r="C18" s="181"/>
      <c r="D18" s="164" t="s">
        <v>53</v>
      </c>
      <c r="E18" s="163" t="s">
        <v>54</v>
      </c>
      <c r="F18" s="167"/>
    </row>
    <row r="19" ht="19.5" customHeight="1" spans="1:6">
      <c r="A19" s="164"/>
      <c r="B19" s="163" t="s">
        <v>55</v>
      </c>
      <c r="C19" s="181"/>
      <c r="D19" s="164" t="s">
        <v>56</v>
      </c>
      <c r="E19" s="163" t="s">
        <v>57</v>
      </c>
      <c r="F19" s="167"/>
    </row>
    <row r="20" ht="19.5" customHeight="1" spans="1:6">
      <c r="A20" s="164"/>
      <c r="B20" s="163" t="s">
        <v>58</v>
      </c>
      <c r="C20" s="181"/>
      <c r="D20" s="164" t="s">
        <v>59</v>
      </c>
      <c r="E20" s="163" t="s">
        <v>60</v>
      </c>
      <c r="F20" s="167"/>
    </row>
    <row r="21" ht="19.5" customHeight="1" spans="1:6">
      <c r="A21" s="164"/>
      <c r="B21" s="163" t="s">
        <v>61</v>
      </c>
      <c r="C21" s="181"/>
      <c r="D21" s="164" t="s">
        <v>62</v>
      </c>
      <c r="E21" s="163" t="s">
        <v>63</v>
      </c>
      <c r="F21" s="167"/>
    </row>
    <row r="22" ht="19.5" customHeight="1" spans="1:6">
      <c r="A22" s="164"/>
      <c r="B22" s="163" t="s">
        <v>64</v>
      </c>
      <c r="C22" s="181"/>
      <c r="D22" s="164" t="s">
        <v>65</v>
      </c>
      <c r="E22" s="163" t="s">
        <v>66</v>
      </c>
      <c r="F22" s="167"/>
    </row>
    <row r="23" ht="19.5" customHeight="1" spans="1:6">
      <c r="A23" s="164"/>
      <c r="B23" s="163" t="s">
        <v>67</v>
      </c>
      <c r="C23" s="181"/>
      <c r="D23" s="164" t="s">
        <v>68</v>
      </c>
      <c r="E23" s="163" t="s">
        <v>69</v>
      </c>
      <c r="F23" s="167"/>
    </row>
    <row r="24" ht="19.5" customHeight="1" spans="1:6">
      <c r="A24" s="164"/>
      <c r="B24" s="163" t="s">
        <v>70</v>
      </c>
      <c r="C24" s="181"/>
      <c r="D24" s="164" t="s">
        <v>71</v>
      </c>
      <c r="E24" s="163" t="s">
        <v>72</v>
      </c>
      <c r="F24" s="167"/>
    </row>
    <row r="25" ht="19.5" customHeight="1" spans="1:6">
      <c r="A25" s="164"/>
      <c r="B25" s="163" t="s">
        <v>73</v>
      </c>
      <c r="C25" s="181"/>
      <c r="D25" s="164" t="s">
        <v>74</v>
      </c>
      <c r="E25" s="163" t="s">
        <v>75</v>
      </c>
      <c r="F25" s="167">
        <v>52711</v>
      </c>
    </row>
    <row r="26" ht="19.5" customHeight="1" spans="1:6">
      <c r="A26" s="164"/>
      <c r="B26" s="163" t="s">
        <v>76</v>
      </c>
      <c r="C26" s="181"/>
      <c r="D26" s="164" t="s">
        <v>77</v>
      </c>
      <c r="E26" s="163" t="s">
        <v>78</v>
      </c>
      <c r="F26" s="167"/>
    </row>
    <row r="27" ht="19.5" customHeight="1" spans="1:6">
      <c r="A27" s="164"/>
      <c r="B27" s="163" t="s">
        <v>79</v>
      </c>
      <c r="C27" s="181"/>
      <c r="D27" s="164" t="s">
        <v>80</v>
      </c>
      <c r="E27" s="163" t="s">
        <v>81</v>
      </c>
      <c r="F27" s="167"/>
    </row>
    <row r="28" ht="19.5" customHeight="1" spans="1:6">
      <c r="A28" s="164"/>
      <c r="B28" s="163" t="s">
        <v>82</v>
      </c>
      <c r="C28" s="181"/>
      <c r="D28" s="164" t="s">
        <v>83</v>
      </c>
      <c r="E28" s="163" t="s">
        <v>84</v>
      </c>
      <c r="F28" s="167"/>
    </row>
    <row r="29" ht="19.5" customHeight="1" spans="1:6">
      <c r="A29" s="164"/>
      <c r="B29" s="163" t="s">
        <v>85</v>
      </c>
      <c r="C29" s="181"/>
      <c r="D29" s="164" t="s">
        <v>86</v>
      </c>
      <c r="E29" s="163" t="s">
        <v>87</v>
      </c>
      <c r="F29" s="167"/>
    </row>
    <row r="30" ht="19.5" customHeight="1" spans="1:6">
      <c r="A30" s="163"/>
      <c r="B30" s="163" t="s">
        <v>88</v>
      </c>
      <c r="C30" s="181"/>
      <c r="D30" s="164" t="s">
        <v>89</v>
      </c>
      <c r="E30" s="163" t="s">
        <v>90</v>
      </c>
      <c r="F30" s="167"/>
    </row>
    <row r="31" ht="19.5" customHeight="1" spans="1:6">
      <c r="A31" s="163"/>
      <c r="B31" s="163" t="s">
        <v>91</v>
      </c>
      <c r="C31" s="181"/>
      <c r="D31" s="164" t="s">
        <v>92</v>
      </c>
      <c r="E31" s="163" t="s">
        <v>93</v>
      </c>
      <c r="F31" s="167"/>
    </row>
    <row r="32" ht="19.5" customHeight="1" spans="1:6">
      <c r="A32" s="163"/>
      <c r="B32" s="163" t="s">
        <v>94</v>
      </c>
      <c r="C32" s="181"/>
      <c r="D32" s="164" t="s">
        <v>95</v>
      </c>
      <c r="E32" s="163" t="s">
        <v>96</v>
      </c>
      <c r="F32" s="167"/>
    </row>
    <row r="33" ht="19.5" customHeight="1" spans="1:6">
      <c r="A33" s="163" t="s">
        <v>97</v>
      </c>
      <c r="B33" s="163" t="s">
        <v>98</v>
      </c>
      <c r="C33" s="167">
        <v>6021460.15</v>
      </c>
      <c r="D33" s="163" t="s">
        <v>99</v>
      </c>
      <c r="E33" s="163" t="s">
        <v>100</v>
      </c>
      <c r="F33" s="167">
        <v>6711108.17</v>
      </c>
    </row>
    <row r="34" ht="19.5" customHeight="1" spans="1:6">
      <c r="A34" s="164" t="s">
        <v>101</v>
      </c>
      <c r="B34" s="163" t="s">
        <v>102</v>
      </c>
      <c r="C34" s="167"/>
      <c r="D34" s="164" t="s">
        <v>103</v>
      </c>
      <c r="E34" s="163" t="s">
        <v>104</v>
      </c>
      <c r="F34" s="167"/>
    </row>
    <row r="35" ht="19.5" customHeight="1" spans="1:6">
      <c r="A35" s="164" t="s">
        <v>105</v>
      </c>
      <c r="B35" s="163" t="s">
        <v>106</v>
      </c>
      <c r="C35" s="167">
        <v>3417972.99</v>
      </c>
      <c r="D35" s="164" t="s">
        <v>107</v>
      </c>
      <c r="E35" s="163" t="s">
        <v>108</v>
      </c>
      <c r="F35" s="167">
        <v>2728324.97</v>
      </c>
    </row>
    <row r="36" ht="19.5" customHeight="1" spans="1:6">
      <c r="A36" s="163" t="s">
        <v>109</v>
      </c>
      <c r="B36" s="163" t="s">
        <v>110</v>
      </c>
      <c r="C36" s="167">
        <v>9439433.14</v>
      </c>
      <c r="D36" s="163" t="s">
        <v>109</v>
      </c>
      <c r="E36" s="163" t="s">
        <v>111</v>
      </c>
      <c r="F36" s="167">
        <v>9439433.14</v>
      </c>
    </row>
    <row r="37" ht="19.5" customHeight="1" spans="1:6">
      <c r="A37" s="177" t="s">
        <v>112</v>
      </c>
      <c r="B37" s="177"/>
      <c r="C37" s="177"/>
      <c r="D37" s="177"/>
      <c r="E37" s="177"/>
      <c r="F37" s="177"/>
    </row>
    <row r="38" ht="19.5" customHeight="1" spans="1:6">
      <c r="A38" s="177" t="s">
        <v>113</v>
      </c>
      <c r="B38" s="177"/>
      <c r="C38" s="177"/>
      <c r="D38" s="177"/>
      <c r="E38" s="177"/>
      <c r="F38" s="177"/>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H10" sqref="H10"/>
    </sheetView>
  </sheetViews>
  <sheetFormatPr defaultColWidth="9" defaultRowHeight="13.5" outlineLevelCol="4"/>
  <cols>
    <col min="1" max="1" width="39.25" customWidth="1"/>
    <col min="2" max="2" width="6.125" customWidth="1"/>
    <col min="3" max="5" width="15" customWidth="1"/>
  </cols>
  <sheetData>
    <row r="1" ht="25.5" spans="2:2">
      <c r="B1" s="161" t="s">
        <v>426</v>
      </c>
    </row>
    <row r="2" ht="14.25" spans="5:5">
      <c r="E2" s="162" t="s">
        <v>427</v>
      </c>
    </row>
    <row r="3" ht="14.25" spans="1:5">
      <c r="A3" s="162" t="s">
        <v>2</v>
      </c>
      <c r="E3" s="162" t="s">
        <v>428</v>
      </c>
    </row>
    <row r="4" ht="15" customHeight="1" spans="1:5">
      <c r="A4" s="170" t="s">
        <v>429</v>
      </c>
      <c r="B4" s="170" t="s">
        <v>7</v>
      </c>
      <c r="C4" s="170" t="s">
        <v>430</v>
      </c>
      <c r="D4" s="170" t="s">
        <v>431</v>
      </c>
      <c r="E4" s="170" t="s">
        <v>432</v>
      </c>
    </row>
    <row r="5" ht="15" customHeight="1" spans="1:5">
      <c r="A5" s="170" t="s">
        <v>433</v>
      </c>
      <c r="B5" s="170"/>
      <c r="C5" s="170" t="s">
        <v>11</v>
      </c>
      <c r="D5" s="170" t="s">
        <v>12</v>
      </c>
      <c r="E5" s="170" t="s">
        <v>20</v>
      </c>
    </row>
    <row r="6" ht="15" customHeight="1" spans="1:5">
      <c r="A6" s="171" t="s">
        <v>434</v>
      </c>
      <c r="B6" s="170" t="s">
        <v>11</v>
      </c>
      <c r="C6" s="172" t="s">
        <v>435</v>
      </c>
      <c r="D6" s="172" t="s">
        <v>435</v>
      </c>
      <c r="E6" s="172" t="s">
        <v>435</v>
      </c>
    </row>
    <row r="7" ht="15" customHeight="1" spans="1:5">
      <c r="A7" s="173" t="s">
        <v>436</v>
      </c>
      <c r="B7" s="170" t="s">
        <v>12</v>
      </c>
      <c r="C7" s="174">
        <v>2000</v>
      </c>
      <c r="D7" s="174">
        <v>760</v>
      </c>
      <c r="E7" s="175">
        <v>760</v>
      </c>
    </row>
    <row r="8" ht="15" customHeight="1" spans="1:5">
      <c r="A8" s="173" t="s">
        <v>437</v>
      </c>
      <c r="B8" s="170" t="s">
        <v>20</v>
      </c>
      <c r="C8" s="174">
        <v>0</v>
      </c>
      <c r="D8" s="174">
        <v>0</v>
      </c>
      <c r="E8" s="175"/>
    </row>
    <row r="9" ht="15" customHeight="1" spans="1:5">
      <c r="A9" s="173" t="s">
        <v>438</v>
      </c>
      <c r="B9" s="170" t="s">
        <v>24</v>
      </c>
      <c r="C9" s="174">
        <v>0</v>
      </c>
      <c r="D9" s="174">
        <v>0</v>
      </c>
      <c r="E9" s="175"/>
    </row>
    <row r="10" ht="15" customHeight="1" spans="1:5">
      <c r="A10" s="173" t="s">
        <v>439</v>
      </c>
      <c r="B10" s="170" t="s">
        <v>28</v>
      </c>
      <c r="C10" s="174">
        <v>0</v>
      </c>
      <c r="D10" s="174">
        <v>0</v>
      </c>
      <c r="E10" s="175"/>
    </row>
    <row r="11" ht="15" customHeight="1" spans="1:5">
      <c r="A11" s="173" t="s">
        <v>440</v>
      </c>
      <c r="B11" s="170" t="s">
        <v>32</v>
      </c>
      <c r="C11" s="174">
        <v>0</v>
      </c>
      <c r="D11" s="174">
        <v>0</v>
      </c>
      <c r="E11" s="175"/>
    </row>
    <row r="12" ht="15" customHeight="1" spans="1:5">
      <c r="A12" s="173" t="s">
        <v>441</v>
      </c>
      <c r="B12" s="170" t="s">
        <v>36</v>
      </c>
      <c r="C12" s="174">
        <v>2000</v>
      </c>
      <c r="D12" s="174">
        <v>760</v>
      </c>
      <c r="E12" s="175">
        <v>760</v>
      </c>
    </row>
    <row r="13" ht="15" customHeight="1" spans="1:5">
      <c r="A13" s="173" t="s">
        <v>442</v>
      </c>
      <c r="B13" s="170" t="s">
        <v>40</v>
      </c>
      <c r="C13" s="172" t="s">
        <v>435</v>
      </c>
      <c r="D13" s="172" t="s">
        <v>435</v>
      </c>
      <c r="E13" s="175">
        <v>760</v>
      </c>
    </row>
    <row r="14" ht="15" customHeight="1" spans="1:5">
      <c r="A14" s="173" t="s">
        <v>443</v>
      </c>
      <c r="B14" s="170" t="s">
        <v>43</v>
      </c>
      <c r="C14" s="172" t="s">
        <v>435</v>
      </c>
      <c r="D14" s="172" t="s">
        <v>435</v>
      </c>
      <c r="E14" s="175"/>
    </row>
    <row r="15" ht="15" customHeight="1" spans="1:5">
      <c r="A15" s="173" t="s">
        <v>444</v>
      </c>
      <c r="B15" s="170" t="s">
        <v>46</v>
      </c>
      <c r="C15" s="172" t="s">
        <v>435</v>
      </c>
      <c r="D15" s="172" t="s">
        <v>435</v>
      </c>
      <c r="E15" s="175"/>
    </row>
    <row r="16" ht="15" customHeight="1" spans="1:5">
      <c r="A16" s="173" t="s">
        <v>445</v>
      </c>
      <c r="B16" s="170" t="s">
        <v>49</v>
      </c>
      <c r="C16" s="172" t="s">
        <v>435</v>
      </c>
      <c r="D16" s="172" t="s">
        <v>435</v>
      </c>
      <c r="E16" s="172" t="s">
        <v>435</v>
      </c>
    </row>
    <row r="17" ht="15" customHeight="1" spans="1:5">
      <c r="A17" s="173" t="s">
        <v>446</v>
      </c>
      <c r="B17" s="170" t="s">
        <v>52</v>
      </c>
      <c r="C17" s="172" t="s">
        <v>435</v>
      </c>
      <c r="D17" s="172" t="s">
        <v>435</v>
      </c>
      <c r="E17" s="175"/>
    </row>
    <row r="18" ht="15" customHeight="1" spans="1:5">
      <c r="A18" s="173" t="s">
        <v>447</v>
      </c>
      <c r="B18" s="170" t="s">
        <v>55</v>
      </c>
      <c r="C18" s="172" t="s">
        <v>435</v>
      </c>
      <c r="D18" s="172" t="s">
        <v>435</v>
      </c>
      <c r="E18" s="175"/>
    </row>
    <row r="19" ht="15" customHeight="1" spans="1:5">
      <c r="A19" s="173" t="s">
        <v>448</v>
      </c>
      <c r="B19" s="170" t="s">
        <v>58</v>
      </c>
      <c r="C19" s="172" t="s">
        <v>435</v>
      </c>
      <c r="D19" s="172" t="s">
        <v>435</v>
      </c>
      <c r="E19" s="175"/>
    </row>
    <row r="20" ht="15" customHeight="1" spans="1:5">
      <c r="A20" s="173" t="s">
        <v>449</v>
      </c>
      <c r="B20" s="170" t="s">
        <v>61</v>
      </c>
      <c r="C20" s="172" t="s">
        <v>435</v>
      </c>
      <c r="D20" s="172" t="s">
        <v>435</v>
      </c>
      <c r="E20" s="175"/>
    </row>
    <row r="21" ht="15" customHeight="1" spans="1:5">
      <c r="A21" s="173" t="s">
        <v>450</v>
      </c>
      <c r="B21" s="170" t="s">
        <v>64</v>
      </c>
      <c r="C21" s="172" t="s">
        <v>435</v>
      </c>
      <c r="D21" s="172" t="s">
        <v>435</v>
      </c>
      <c r="E21" s="175">
        <v>1</v>
      </c>
    </row>
    <row r="22" ht="15" customHeight="1" spans="1:5">
      <c r="A22" s="173" t="s">
        <v>451</v>
      </c>
      <c r="B22" s="170" t="s">
        <v>67</v>
      </c>
      <c r="C22" s="172" t="s">
        <v>435</v>
      </c>
      <c r="D22" s="172" t="s">
        <v>435</v>
      </c>
      <c r="E22" s="175"/>
    </row>
    <row r="23" ht="15" customHeight="1" spans="1:5">
      <c r="A23" s="173" t="s">
        <v>452</v>
      </c>
      <c r="B23" s="170" t="s">
        <v>70</v>
      </c>
      <c r="C23" s="172" t="s">
        <v>435</v>
      </c>
      <c r="D23" s="172" t="s">
        <v>435</v>
      </c>
      <c r="E23" s="175">
        <v>12</v>
      </c>
    </row>
    <row r="24" ht="15" customHeight="1" spans="1:5">
      <c r="A24" s="173" t="s">
        <v>453</v>
      </c>
      <c r="B24" s="170" t="s">
        <v>73</v>
      </c>
      <c r="C24" s="172" t="s">
        <v>435</v>
      </c>
      <c r="D24" s="172" t="s">
        <v>435</v>
      </c>
      <c r="E24" s="175"/>
    </row>
    <row r="25" ht="15" customHeight="1" spans="1:5">
      <c r="A25" s="173" t="s">
        <v>454</v>
      </c>
      <c r="B25" s="170" t="s">
        <v>76</v>
      </c>
      <c r="C25" s="172" t="s">
        <v>435</v>
      </c>
      <c r="D25" s="172" t="s">
        <v>435</v>
      </c>
      <c r="E25" s="175"/>
    </row>
    <row r="26" ht="15" customHeight="1" spans="1:5">
      <c r="A26" s="173" t="s">
        <v>455</v>
      </c>
      <c r="B26" s="170" t="s">
        <v>79</v>
      </c>
      <c r="C26" s="172" t="s">
        <v>435</v>
      </c>
      <c r="D26" s="172" t="s">
        <v>435</v>
      </c>
      <c r="E26" s="175"/>
    </row>
    <row r="27" ht="15" customHeight="1" spans="1:5">
      <c r="A27" s="171" t="s">
        <v>456</v>
      </c>
      <c r="B27" s="170" t="s">
        <v>82</v>
      </c>
      <c r="C27" s="172" t="s">
        <v>435</v>
      </c>
      <c r="D27" s="172" t="s">
        <v>435</v>
      </c>
      <c r="E27" s="175">
        <v>62303.99</v>
      </c>
    </row>
    <row r="28" ht="15" customHeight="1" spans="1:5">
      <c r="A28" s="173" t="s">
        <v>457</v>
      </c>
      <c r="B28" s="170" t="s">
        <v>85</v>
      </c>
      <c r="C28" s="172" t="s">
        <v>435</v>
      </c>
      <c r="D28" s="172" t="s">
        <v>435</v>
      </c>
      <c r="E28" s="175"/>
    </row>
    <row r="29" ht="15" customHeight="1" spans="1:5">
      <c r="A29" s="173" t="s">
        <v>458</v>
      </c>
      <c r="B29" s="170" t="s">
        <v>88</v>
      </c>
      <c r="C29" s="172" t="s">
        <v>435</v>
      </c>
      <c r="D29" s="172" t="s">
        <v>435</v>
      </c>
      <c r="E29" s="175">
        <v>62303.99</v>
      </c>
    </row>
    <row r="30" ht="41.25" customHeight="1" spans="1:5">
      <c r="A30" s="168" t="s">
        <v>459</v>
      </c>
      <c r="B30" s="168"/>
      <c r="C30" s="168"/>
      <c r="D30" s="168"/>
      <c r="E30" s="168"/>
    </row>
    <row r="31" ht="21" customHeight="1" spans="1:5">
      <c r="A31" s="168" t="s">
        <v>460</v>
      </c>
      <c r="B31" s="168"/>
      <c r="C31" s="168"/>
      <c r="D31" s="168"/>
      <c r="E31" s="168"/>
    </row>
    <row r="33" spans="2:2">
      <c r="B33" s="169" t="s">
        <v>461</v>
      </c>
    </row>
  </sheetData>
  <mergeCells count="3">
    <mergeCell ref="A30:E30"/>
    <mergeCell ref="A31:E31"/>
    <mergeCell ref="B4:B5"/>
  </mergeCells>
  <pageMargins left="0.7" right="0.7" top="0.75" bottom="0.75" header="0.3" footer="0.3"/>
  <pageSetup paperSize="9" scale="91"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I7" sqref="I7"/>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161" t="s">
        <v>462</v>
      </c>
    </row>
    <row r="2" ht="14.25" spans="5:5">
      <c r="E2" s="162" t="s">
        <v>463</v>
      </c>
    </row>
    <row r="3" ht="14.25" spans="1:5">
      <c r="A3" s="162" t="s">
        <v>2</v>
      </c>
      <c r="E3" s="162" t="s">
        <v>3</v>
      </c>
    </row>
    <row r="4" ht="15" customHeight="1" spans="1:5">
      <c r="A4" s="163" t="s">
        <v>429</v>
      </c>
      <c r="B4" s="163" t="s">
        <v>7</v>
      </c>
      <c r="C4" s="163" t="s">
        <v>430</v>
      </c>
      <c r="D4" s="163" t="s">
        <v>431</v>
      </c>
      <c r="E4" s="163" t="s">
        <v>432</v>
      </c>
    </row>
    <row r="5" ht="15" customHeight="1" spans="1:5">
      <c r="A5" s="164" t="s">
        <v>433</v>
      </c>
      <c r="B5" s="165"/>
      <c r="C5" s="165" t="s">
        <v>11</v>
      </c>
      <c r="D5" s="165" t="s">
        <v>12</v>
      </c>
      <c r="E5" s="165" t="s">
        <v>20</v>
      </c>
    </row>
    <row r="6" ht="15" customHeight="1" spans="1:5">
      <c r="A6" s="164" t="s">
        <v>464</v>
      </c>
      <c r="B6" s="165" t="s">
        <v>11</v>
      </c>
      <c r="C6" s="165" t="s">
        <v>435</v>
      </c>
      <c r="D6" s="165" t="s">
        <v>435</v>
      </c>
      <c r="E6" s="165" t="s">
        <v>435</v>
      </c>
    </row>
    <row r="7" ht="15" customHeight="1" spans="1:5">
      <c r="A7" s="164" t="s">
        <v>436</v>
      </c>
      <c r="B7" s="165" t="s">
        <v>12</v>
      </c>
      <c r="C7" s="166">
        <v>2000</v>
      </c>
      <c r="D7" s="166">
        <v>760</v>
      </c>
      <c r="E7" s="167">
        <v>760</v>
      </c>
    </row>
    <row r="8" ht="15" customHeight="1" spans="1:5">
      <c r="A8" s="164" t="s">
        <v>437</v>
      </c>
      <c r="B8" s="165" t="s">
        <v>20</v>
      </c>
      <c r="C8" s="166">
        <v>0</v>
      </c>
      <c r="D8" s="166">
        <v>0</v>
      </c>
      <c r="E8" s="167">
        <v>0</v>
      </c>
    </row>
    <row r="9" ht="15" customHeight="1" spans="1:5">
      <c r="A9" s="164" t="s">
        <v>438</v>
      </c>
      <c r="B9" s="165" t="s">
        <v>24</v>
      </c>
      <c r="C9" s="166">
        <v>0</v>
      </c>
      <c r="D9" s="166">
        <v>0</v>
      </c>
      <c r="E9" s="167">
        <v>0</v>
      </c>
    </row>
    <row r="10" ht="15" customHeight="1" spans="1:5">
      <c r="A10" s="164" t="s">
        <v>439</v>
      </c>
      <c r="B10" s="165" t="s">
        <v>28</v>
      </c>
      <c r="C10" s="166">
        <v>0</v>
      </c>
      <c r="D10" s="166">
        <v>0</v>
      </c>
      <c r="E10" s="167">
        <v>0</v>
      </c>
    </row>
    <row r="11" ht="15" customHeight="1" spans="1:5">
      <c r="A11" s="164" t="s">
        <v>440</v>
      </c>
      <c r="B11" s="165" t="s">
        <v>32</v>
      </c>
      <c r="C11" s="166">
        <v>0</v>
      </c>
      <c r="D11" s="166">
        <v>0</v>
      </c>
      <c r="E11" s="167">
        <v>0</v>
      </c>
    </row>
    <row r="12" ht="15" customHeight="1" spans="1:5">
      <c r="A12" s="164" t="s">
        <v>441</v>
      </c>
      <c r="B12" s="165" t="s">
        <v>36</v>
      </c>
      <c r="C12" s="166">
        <v>2000</v>
      </c>
      <c r="D12" s="166">
        <v>760</v>
      </c>
      <c r="E12" s="167">
        <v>760</v>
      </c>
    </row>
    <row r="13" ht="15" customHeight="1" spans="1:5">
      <c r="A13" s="164" t="s">
        <v>442</v>
      </c>
      <c r="B13" s="165" t="s">
        <v>40</v>
      </c>
      <c r="C13" s="165" t="s">
        <v>435</v>
      </c>
      <c r="D13" s="165" t="s">
        <v>435</v>
      </c>
      <c r="E13" s="166"/>
    </row>
    <row r="14" ht="15" customHeight="1" spans="1:5">
      <c r="A14" s="164" t="s">
        <v>443</v>
      </c>
      <c r="B14" s="165" t="s">
        <v>43</v>
      </c>
      <c r="C14" s="165" t="s">
        <v>435</v>
      </c>
      <c r="D14" s="165" t="s">
        <v>435</v>
      </c>
      <c r="E14" s="166"/>
    </row>
    <row r="15" ht="15" customHeight="1" spans="1:5">
      <c r="A15" s="164" t="s">
        <v>444</v>
      </c>
      <c r="B15" s="165" t="s">
        <v>46</v>
      </c>
      <c r="C15" s="165" t="s">
        <v>435</v>
      </c>
      <c r="D15" s="165" t="s">
        <v>435</v>
      </c>
      <c r="E15" s="166"/>
    </row>
    <row r="16" ht="48" customHeight="1" spans="1:5">
      <c r="A16" s="168" t="s">
        <v>465</v>
      </c>
      <c r="B16" s="168"/>
      <c r="C16" s="168"/>
      <c r="D16" s="168"/>
      <c r="E16" s="168"/>
    </row>
    <row r="18" spans="2:2">
      <c r="B18" s="169" t="s">
        <v>461</v>
      </c>
    </row>
  </sheetData>
  <mergeCells count="1">
    <mergeCell ref="A16:E16"/>
  </mergeCell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A1" sqref="A1:U1"/>
    </sheetView>
  </sheetViews>
  <sheetFormatPr defaultColWidth="8.1" defaultRowHeight="14.25"/>
  <cols>
    <col min="1" max="1" width="5.625" style="124" customWidth="1"/>
    <col min="2" max="2" width="4.61666666666667" style="124" customWidth="1"/>
    <col min="3" max="3" width="10.8" style="124" customWidth="1"/>
    <col min="4" max="4" width="11.3" style="124" customWidth="1"/>
    <col min="5" max="5" width="10.575" style="124" customWidth="1"/>
    <col min="6" max="6" width="10.5" style="124" customWidth="1"/>
    <col min="7" max="7" width="10.4" style="124" customWidth="1"/>
    <col min="8" max="8" width="9.79166666666667" style="124" customWidth="1"/>
    <col min="9" max="9" width="8.8" style="124" customWidth="1"/>
    <col min="10" max="10" width="11.025" style="125" customWidth="1"/>
    <col min="11" max="12" width="12.375" style="124" customWidth="1"/>
    <col min="13" max="13" width="8.1" style="124"/>
    <col min="14" max="14" width="11.5" style="124"/>
    <col min="15" max="15" width="10.375" style="124"/>
    <col min="16" max="16" width="9.1" style="124" customWidth="1"/>
    <col min="17" max="16384" width="8.1" style="124"/>
  </cols>
  <sheetData>
    <row r="1" s="1" customFormat="1" ht="36" customHeight="1" spans="1:21">
      <c r="A1" s="126" t="s">
        <v>466</v>
      </c>
      <c r="B1" s="126"/>
      <c r="C1" s="126"/>
      <c r="D1" s="126"/>
      <c r="E1" s="126"/>
      <c r="F1" s="126"/>
      <c r="G1" s="126"/>
      <c r="H1" s="126"/>
      <c r="I1" s="126"/>
      <c r="J1" s="126"/>
      <c r="K1" s="126"/>
      <c r="L1" s="145"/>
      <c r="M1" s="145"/>
      <c r="N1" s="126"/>
      <c r="O1" s="126"/>
      <c r="P1" s="126"/>
      <c r="Q1" s="126"/>
      <c r="R1" s="126"/>
      <c r="S1" s="126"/>
      <c r="T1" s="126"/>
      <c r="U1" s="126"/>
    </row>
    <row r="2" s="1" customFormat="1" ht="18" customHeight="1" spans="1:21">
      <c r="A2" s="127"/>
      <c r="B2" s="127"/>
      <c r="C2" s="127"/>
      <c r="D2" s="127"/>
      <c r="E2" s="127"/>
      <c r="F2" s="127"/>
      <c r="G2" s="127"/>
      <c r="H2" s="127"/>
      <c r="I2" s="127"/>
      <c r="J2" s="127"/>
      <c r="K2" s="127"/>
      <c r="L2" s="146"/>
      <c r="M2" s="146"/>
      <c r="U2" s="155" t="s">
        <v>467</v>
      </c>
    </row>
    <row r="3" s="1" customFormat="1" ht="18" customHeight="1" spans="1:21">
      <c r="A3" s="128" t="s">
        <v>2</v>
      </c>
      <c r="B3" s="127"/>
      <c r="C3" s="127"/>
      <c r="D3" s="127"/>
      <c r="E3" s="129"/>
      <c r="F3" s="129"/>
      <c r="G3" s="127"/>
      <c r="H3" s="127"/>
      <c r="I3" s="127"/>
      <c r="J3" s="127"/>
      <c r="K3" s="127"/>
      <c r="L3" s="146"/>
      <c r="M3" s="146"/>
      <c r="U3" s="155" t="s">
        <v>3</v>
      </c>
    </row>
    <row r="4" s="1" customFormat="1" ht="24" customHeight="1" spans="1:21">
      <c r="A4" s="130" t="s">
        <v>6</v>
      </c>
      <c r="B4" s="130" t="s">
        <v>7</v>
      </c>
      <c r="C4" s="131" t="s">
        <v>468</v>
      </c>
      <c r="D4" s="130" t="s">
        <v>469</v>
      </c>
      <c r="E4" s="130" t="s">
        <v>470</v>
      </c>
      <c r="F4" s="132" t="s">
        <v>471</v>
      </c>
      <c r="G4" s="133"/>
      <c r="H4" s="133"/>
      <c r="I4" s="133"/>
      <c r="J4" s="133"/>
      <c r="K4" s="133"/>
      <c r="L4" s="133"/>
      <c r="M4" s="133"/>
      <c r="N4" s="133"/>
      <c r="O4" s="147"/>
      <c r="P4" s="148" t="s">
        <v>472</v>
      </c>
      <c r="Q4" s="130" t="s">
        <v>473</v>
      </c>
      <c r="R4" s="131" t="s">
        <v>474</v>
      </c>
      <c r="S4" s="156"/>
      <c r="T4" s="157" t="s">
        <v>475</v>
      </c>
      <c r="U4" s="156"/>
    </row>
    <row r="5" s="1" customFormat="1" ht="24" customHeight="1" spans="1:21">
      <c r="A5" s="130"/>
      <c r="B5" s="130"/>
      <c r="C5" s="134"/>
      <c r="D5" s="130"/>
      <c r="E5" s="130"/>
      <c r="F5" s="135" t="s">
        <v>124</v>
      </c>
      <c r="G5" s="135"/>
      <c r="H5" s="132" t="s">
        <v>476</v>
      </c>
      <c r="I5" s="147"/>
      <c r="J5" s="132" t="s">
        <v>477</v>
      </c>
      <c r="K5" s="147"/>
      <c r="L5" s="149" t="s">
        <v>478</v>
      </c>
      <c r="M5" s="150"/>
      <c r="N5" s="151" t="s">
        <v>479</v>
      </c>
      <c r="O5" s="152"/>
      <c r="P5" s="148"/>
      <c r="Q5" s="130"/>
      <c r="R5" s="136"/>
      <c r="S5" s="158"/>
      <c r="T5" s="159"/>
      <c r="U5" s="158"/>
    </row>
    <row r="6" s="1" customFormat="1" ht="24" customHeight="1" spans="1:21">
      <c r="A6" s="130"/>
      <c r="B6" s="130"/>
      <c r="C6" s="136"/>
      <c r="D6" s="130"/>
      <c r="E6" s="130"/>
      <c r="F6" s="135" t="s">
        <v>480</v>
      </c>
      <c r="G6" s="137" t="s">
        <v>481</v>
      </c>
      <c r="H6" s="135" t="s">
        <v>480</v>
      </c>
      <c r="I6" s="137" t="s">
        <v>481</v>
      </c>
      <c r="J6" s="135" t="s">
        <v>480</v>
      </c>
      <c r="K6" s="137" t="s">
        <v>481</v>
      </c>
      <c r="L6" s="135" t="s">
        <v>480</v>
      </c>
      <c r="M6" s="137" t="s">
        <v>481</v>
      </c>
      <c r="N6" s="135" t="s">
        <v>480</v>
      </c>
      <c r="O6" s="137" t="s">
        <v>481</v>
      </c>
      <c r="P6" s="148"/>
      <c r="Q6" s="130"/>
      <c r="R6" s="135" t="s">
        <v>480</v>
      </c>
      <c r="S6" s="160" t="s">
        <v>481</v>
      </c>
      <c r="T6" s="135" t="s">
        <v>480</v>
      </c>
      <c r="U6" s="137" t="s">
        <v>481</v>
      </c>
    </row>
    <row r="7" s="1" customFormat="1" ht="24" customHeight="1" spans="1:21">
      <c r="A7" s="130" t="s">
        <v>10</v>
      </c>
      <c r="B7" s="130"/>
      <c r="C7" s="130" t="s">
        <v>482</v>
      </c>
      <c r="D7" s="137" t="s">
        <v>483</v>
      </c>
      <c r="E7" s="138">
        <v>3</v>
      </c>
      <c r="F7" s="138" t="s">
        <v>484</v>
      </c>
      <c r="G7" s="139" t="s">
        <v>485</v>
      </c>
      <c r="H7" s="138">
        <v>6</v>
      </c>
      <c r="I7" s="138">
        <v>7</v>
      </c>
      <c r="J7" s="138">
        <v>8</v>
      </c>
      <c r="K7" s="138">
        <v>9</v>
      </c>
      <c r="L7" s="138">
        <v>10</v>
      </c>
      <c r="M7" s="138">
        <v>11</v>
      </c>
      <c r="N7" s="138">
        <v>12</v>
      </c>
      <c r="O7" s="138">
        <v>13</v>
      </c>
      <c r="P7" s="138">
        <v>14</v>
      </c>
      <c r="Q7" s="138">
        <v>15</v>
      </c>
      <c r="R7" s="138">
        <v>16</v>
      </c>
      <c r="S7" s="138">
        <v>17</v>
      </c>
      <c r="T7" s="138">
        <v>18</v>
      </c>
      <c r="U7" s="138">
        <v>19</v>
      </c>
    </row>
    <row r="8" s="1" customFormat="1" ht="24" customHeight="1" spans="1:21">
      <c r="A8" s="140" t="s">
        <v>129</v>
      </c>
      <c r="B8" s="130">
        <v>1</v>
      </c>
      <c r="C8" s="141">
        <f>SUM(E8,G8,P8,Q8,S8,U8)</f>
        <v>2766742.28</v>
      </c>
      <c r="D8" s="141">
        <f>SUM(E8,F8,P8,Q8,R8,T8)</f>
        <v>2903145.39</v>
      </c>
      <c r="E8" s="142">
        <v>2728693.79</v>
      </c>
      <c r="F8" s="141">
        <f>SUM(H8,J8,L8,N8)</f>
        <v>174451.6</v>
      </c>
      <c r="G8" s="141">
        <f>SUM(I8,K8,M8,O8)</f>
        <v>38048.49</v>
      </c>
      <c r="H8" s="142">
        <v>0</v>
      </c>
      <c r="I8" s="142">
        <v>0</v>
      </c>
      <c r="J8" s="142">
        <v>0</v>
      </c>
      <c r="K8" s="142">
        <v>0</v>
      </c>
      <c r="L8" s="153">
        <v>0</v>
      </c>
      <c r="M8" s="153">
        <v>0</v>
      </c>
      <c r="N8" s="154">
        <v>174451.6</v>
      </c>
      <c r="O8" s="154">
        <v>38048.49</v>
      </c>
      <c r="P8" s="154"/>
      <c r="Q8" s="154"/>
      <c r="R8" s="154"/>
      <c r="S8" s="154"/>
      <c r="T8" s="154"/>
      <c r="U8" s="154"/>
    </row>
    <row r="9" s="1" customFormat="1" ht="41" customHeight="1" spans="1:21">
      <c r="A9" s="143" t="s">
        <v>486</v>
      </c>
      <c r="B9" s="143"/>
      <c r="C9" s="143"/>
      <c r="D9" s="143"/>
      <c r="E9" s="143"/>
      <c r="F9" s="143"/>
      <c r="G9" s="143"/>
      <c r="H9" s="143"/>
      <c r="I9" s="143"/>
      <c r="J9" s="143"/>
      <c r="K9" s="143"/>
      <c r="L9" s="143"/>
      <c r="M9" s="143"/>
      <c r="N9" s="143"/>
      <c r="O9" s="143"/>
      <c r="P9" s="143"/>
      <c r="Q9" s="143"/>
      <c r="R9" s="143"/>
      <c r="S9" s="143"/>
      <c r="T9" s="143"/>
      <c r="U9" s="143"/>
    </row>
    <row r="10" s="124" customFormat="1" ht="26.25" customHeight="1" spans="1:10">
      <c r="A10" s="144" t="s">
        <v>487</v>
      </c>
      <c r="B10" s="144"/>
      <c r="C10" s="144"/>
      <c r="D10" s="144"/>
      <c r="E10" s="144"/>
      <c r="F10" s="144"/>
      <c r="G10" s="144"/>
      <c r="H10" s="144"/>
      <c r="I10" s="144"/>
      <c r="J10" s="144"/>
    </row>
    <row r="11" s="124" customFormat="1" ht="26.25" customHeight="1" spans="10:10">
      <c r="J11" s="125"/>
    </row>
    <row r="12" s="124" customFormat="1" ht="26.25" customHeight="1" spans="10:10">
      <c r="J12" s="125"/>
    </row>
    <row r="13" s="124" customFormat="1" ht="26.25" customHeight="1" spans="10:10">
      <c r="J13" s="125"/>
    </row>
    <row r="14" s="124" customFormat="1" ht="26.25" customHeight="1" spans="10:10">
      <c r="J14" s="125"/>
    </row>
    <row r="15" s="124" customFormat="1" ht="26.25" customHeight="1" spans="10:10">
      <c r="J15" s="125"/>
    </row>
    <row r="16" s="124" customFormat="1" ht="26.25" customHeight="1" spans="10:10">
      <c r="J16" s="125"/>
    </row>
    <row r="17" s="124" customFormat="1" ht="26.25" customHeight="1" spans="10:10">
      <c r="J17" s="125"/>
    </row>
    <row r="18" s="124" customFormat="1" ht="26.25" customHeight="1" spans="10:10">
      <c r="J18" s="125"/>
    </row>
    <row r="19" s="124" customFormat="1" ht="26.25" customHeight="1" spans="10:10">
      <c r="J19" s="125"/>
    </row>
    <row r="20" s="124" customFormat="1" ht="26.25" customHeight="1" spans="10:10">
      <c r="J20" s="125"/>
    </row>
    <row r="21" s="124" customFormat="1" ht="26.25" customHeight="1" spans="10:10">
      <c r="J21" s="125"/>
    </row>
    <row r="22" s="124" customFormat="1" ht="26.25" customHeight="1" spans="10:10">
      <c r="J22" s="125"/>
    </row>
    <row r="23" s="124" customFormat="1" ht="26.25" customHeight="1" spans="10:10">
      <c r="J23" s="125"/>
    </row>
    <row r="24" s="124" customFormat="1" ht="26.25" customHeight="1" spans="10:10">
      <c r="J24" s="125"/>
    </row>
    <row r="25" s="124" customFormat="1" ht="26.25" customHeight="1" spans="10:10">
      <c r="J25" s="125"/>
    </row>
    <row r="26" s="124" customFormat="1" ht="26.25" customHeight="1" spans="10:10">
      <c r="J26" s="125"/>
    </row>
    <row r="27" s="124" customFormat="1" ht="26.25" customHeight="1" spans="10:10">
      <c r="J27" s="125"/>
    </row>
    <row r="28" s="124" customFormat="1" ht="26.25" customHeight="1" spans="10:10">
      <c r="J28" s="125"/>
    </row>
    <row r="29" s="124" customFormat="1" ht="26.25" customHeight="1" spans="10:10">
      <c r="J29" s="125"/>
    </row>
    <row r="30" s="124" customFormat="1" ht="26.25" customHeight="1" spans="10:10">
      <c r="J30" s="125"/>
    </row>
    <row r="31" s="124" customFormat="1" ht="26.25" customHeight="1" spans="10:10">
      <c r="J31" s="125"/>
    </row>
    <row r="32" s="124" customFormat="1" ht="26.25" customHeight="1" spans="10:10">
      <c r="J32" s="125"/>
    </row>
    <row r="33" s="124" customFormat="1" ht="26.25" customHeight="1" spans="10:10">
      <c r="J33" s="125"/>
    </row>
    <row r="34" s="124" customFormat="1" ht="26.25" customHeight="1" spans="10:10">
      <c r="J34" s="125"/>
    </row>
    <row r="35" s="124" customFormat="1" ht="26.25" customHeight="1" spans="10:10">
      <c r="J35" s="125"/>
    </row>
    <row r="36" s="124" customFormat="1" ht="26.25" customHeight="1" spans="10:10">
      <c r="J36" s="125"/>
    </row>
    <row r="37" s="124" customFormat="1" ht="26.25" customHeight="1" spans="10:10">
      <c r="J37" s="125"/>
    </row>
    <row r="38" s="124" customFormat="1" ht="26.25" customHeight="1" spans="10:10">
      <c r="J38" s="125"/>
    </row>
    <row r="39" s="124" customFormat="1" ht="26.25" customHeight="1" spans="10:10">
      <c r="J39" s="125"/>
    </row>
    <row r="40" s="124" customFormat="1" ht="26.25" customHeight="1" spans="10:10">
      <c r="J40" s="125"/>
    </row>
    <row r="41" s="124" customFormat="1" ht="26.25" customHeight="1" spans="10:10">
      <c r="J41" s="125"/>
    </row>
    <row r="42" s="124" customFormat="1" ht="26.25" customHeight="1" spans="10:10">
      <c r="J42" s="125"/>
    </row>
    <row r="43" s="124" customFormat="1" ht="26.25" customHeight="1" spans="10:10">
      <c r="J43" s="125"/>
    </row>
    <row r="44" s="124" customFormat="1" ht="26.25" customHeight="1" spans="10:10">
      <c r="J44" s="125"/>
    </row>
    <row r="45" s="124" customFormat="1" ht="26.25" customHeight="1" spans="10:10">
      <c r="J45" s="125"/>
    </row>
    <row r="46" s="124" customFormat="1" ht="26.25" customHeight="1" spans="10:10">
      <c r="J46" s="125"/>
    </row>
    <row r="47" s="124" customFormat="1" ht="26.25" customHeight="1" spans="10:10">
      <c r="J47" s="125"/>
    </row>
    <row r="48" s="124" customFormat="1" ht="26.25" customHeight="1" spans="10:10">
      <c r="J48" s="125"/>
    </row>
    <row r="49" s="124" customFormat="1" ht="26.25" customHeight="1" spans="10:10">
      <c r="J49" s="125"/>
    </row>
    <row r="50" s="124" customFormat="1" ht="26.25" customHeight="1" spans="10:10">
      <c r="J50" s="125"/>
    </row>
    <row r="51" s="124" customFormat="1" ht="26.25" customHeight="1" spans="10:10">
      <c r="J51" s="125"/>
    </row>
    <row r="52" s="124" customFormat="1" ht="26.25" customHeight="1" spans="10:10">
      <c r="J52" s="125"/>
    </row>
    <row r="53" s="124" customFormat="1" ht="26.25" customHeight="1" spans="10:10">
      <c r="J53" s="125"/>
    </row>
    <row r="54" s="124" customFormat="1" ht="26.25" customHeight="1" spans="10:10">
      <c r="J54" s="125"/>
    </row>
    <row r="55" s="124" customFormat="1" ht="26.25" customHeight="1" spans="10:10">
      <c r="J55" s="125"/>
    </row>
    <row r="56" s="124" customFormat="1" ht="26.25" customHeight="1" spans="10:10">
      <c r="J56" s="125"/>
    </row>
    <row r="57" s="124" customFormat="1" ht="26.25" customHeight="1" spans="10:10">
      <c r="J57" s="125"/>
    </row>
    <row r="58" s="124" customFormat="1" ht="26.25" customHeight="1" spans="10:10">
      <c r="J58" s="125"/>
    </row>
    <row r="59" s="124" customFormat="1" ht="26.25" customHeight="1" spans="10:10">
      <c r="J59" s="125"/>
    </row>
    <row r="60" s="124" customFormat="1" ht="26.25" customHeight="1" spans="10:10">
      <c r="J60" s="125"/>
    </row>
    <row r="61" s="124" customFormat="1" ht="26.25" customHeight="1" spans="10:10">
      <c r="J61" s="125"/>
    </row>
    <row r="62" s="124" customFormat="1" ht="26.25" customHeight="1" spans="10:10">
      <c r="J62" s="125"/>
    </row>
    <row r="63" s="124" customFormat="1" ht="26.25" customHeight="1" spans="10:10">
      <c r="J63" s="125"/>
    </row>
    <row r="64" s="124" customFormat="1" ht="26.25" customHeight="1" spans="10:10">
      <c r="J64" s="125"/>
    </row>
    <row r="65" s="124" customFormat="1" ht="26.25" customHeight="1" spans="10:10">
      <c r="J65" s="125"/>
    </row>
    <row r="66" s="124" customFormat="1" ht="26.25" customHeight="1" spans="10:10">
      <c r="J66" s="125"/>
    </row>
    <row r="67" s="124" customFormat="1" ht="26.25" customHeight="1" spans="10:10">
      <c r="J67" s="125"/>
    </row>
    <row r="68" s="124" customFormat="1" ht="26.25" customHeight="1" spans="10:10">
      <c r="J68" s="125"/>
    </row>
    <row r="69" s="124" customFormat="1" ht="26.25" customHeight="1" spans="10:10">
      <c r="J69" s="125"/>
    </row>
    <row r="70" s="124" customFormat="1" ht="26.25" customHeight="1" spans="10:10">
      <c r="J70" s="125"/>
    </row>
    <row r="71" s="124" customFormat="1" ht="26.25" customHeight="1" spans="10:10">
      <c r="J71" s="125"/>
    </row>
    <row r="72" s="124" customFormat="1" ht="26.25" customHeight="1" spans="10:10">
      <c r="J72" s="125"/>
    </row>
    <row r="73" s="124" customFormat="1" ht="26.25" customHeight="1" spans="10:10">
      <c r="J73" s="125"/>
    </row>
    <row r="74" s="124" customFormat="1" ht="26.25" customHeight="1" spans="10:10">
      <c r="J74" s="125"/>
    </row>
    <row r="75" s="124" customFormat="1" ht="26.25" customHeight="1" spans="10:10">
      <c r="J75" s="125"/>
    </row>
    <row r="76" s="124" customFormat="1" ht="26.25" customHeight="1" spans="10:10">
      <c r="J76" s="125"/>
    </row>
    <row r="77" s="124" customFormat="1" ht="26.25" customHeight="1" spans="10:10">
      <c r="J77" s="125"/>
    </row>
    <row r="78" s="124" customFormat="1" ht="26.25" customHeight="1" spans="10:10">
      <c r="J78" s="125"/>
    </row>
    <row r="79" s="124" customFormat="1" ht="26.25" customHeight="1" spans="10:10">
      <c r="J79" s="125"/>
    </row>
    <row r="80" s="124" customFormat="1" ht="26.25" customHeight="1" spans="10:10">
      <c r="J80" s="125"/>
    </row>
    <row r="81" s="124" customFormat="1" ht="26.25" customHeight="1" spans="10:10">
      <c r="J81" s="125"/>
    </row>
    <row r="82" s="124" customFormat="1" ht="26.25" customHeight="1" spans="10:10">
      <c r="J82" s="125"/>
    </row>
    <row r="83" s="124" customFormat="1" ht="26.25" customHeight="1" spans="10:10">
      <c r="J83" s="125"/>
    </row>
    <row r="84" s="124" customFormat="1" ht="26.25" customHeight="1" spans="10:10">
      <c r="J84" s="125"/>
    </row>
    <row r="85" s="124" customFormat="1" ht="26.25" customHeight="1" spans="10:10">
      <c r="J85" s="125"/>
    </row>
    <row r="86" s="124" customFormat="1" ht="26.25" customHeight="1" spans="10:10">
      <c r="J86" s="125"/>
    </row>
    <row r="87" s="124" customFormat="1" ht="26.25" customHeight="1" spans="10:10">
      <c r="J87" s="125"/>
    </row>
    <row r="88" s="124" customFormat="1" ht="26.25" customHeight="1" spans="10:10">
      <c r="J88" s="125"/>
    </row>
    <row r="89" s="124" customFormat="1" ht="26.25" customHeight="1" spans="10:10">
      <c r="J89" s="125"/>
    </row>
    <row r="90" s="124" customFormat="1" ht="26.25" customHeight="1" spans="10:10">
      <c r="J90" s="125"/>
    </row>
    <row r="91" s="124" customFormat="1" ht="26.25" customHeight="1" spans="10:10">
      <c r="J91" s="125"/>
    </row>
    <row r="92" s="124" customFormat="1" ht="26.25" customHeight="1" spans="10:10">
      <c r="J92" s="125"/>
    </row>
    <row r="93" s="124" customFormat="1" ht="26.25" customHeight="1" spans="10:10">
      <c r="J93" s="125"/>
    </row>
    <row r="94" s="124" customFormat="1" ht="26.25" customHeight="1" spans="10:10">
      <c r="J94" s="125"/>
    </row>
    <row r="95" s="124" customFormat="1" ht="26.25" customHeight="1" spans="10:10">
      <c r="J95" s="125"/>
    </row>
    <row r="96" s="124" customFormat="1" ht="26.25" customHeight="1" spans="10:10">
      <c r="J96" s="125"/>
    </row>
    <row r="97" s="124" customFormat="1" ht="26.25" customHeight="1" spans="10:10">
      <c r="J97" s="125"/>
    </row>
    <row r="98" s="124" customFormat="1" ht="26.25" customHeight="1" spans="10:10">
      <c r="J98" s="125"/>
    </row>
    <row r="99" s="124" customFormat="1" ht="26.25" customHeight="1" spans="10:10">
      <c r="J99" s="125"/>
    </row>
    <row r="100" s="124" customFormat="1" ht="26.25" customHeight="1" spans="10:10">
      <c r="J100" s="125"/>
    </row>
    <row r="101" s="124" customFormat="1" ht="26.25" customHeight="1" spans="10:10">
      <c r="J101" s="125"/>
    </row>
    <row r="102" s="124" customFormat="1" ht="26.25" customHeight="1" spans="10:10">
      <c r="J102" s="125"/>
    </row>
    <row r="103" s="124" customFormat="1" ht="26.25" customHeight="1" spans="10:10">
      <c r="J103" s="125"/>
    </row>
    <row r="104" s="124" customFormat="1" ht="26.25" customHeight="1" spans="10:10">
      <c r="J104" s="125"/>
    </row>
    <row r="105" s="124" customFormat="1" ht="26.25" customHeight="1" spans="10:10">
      <c r="J105" s="125"/>
    </row>
    <row r="106" s="124" customFormat="1" ht="26.25" customHeight="1" spans="10:10">
      <c r="J106" s="125"/>
    </row>
    <row r="107" s="124" customFormat="1" ht="26.25" customHeight="1" spans="10:10">
      <c r="J107" s="125"/>
    </row>
    <row r="108" s="124" customFormat="1" ht="26.25" customHeight="1" spans="10:10">
      <c r="J108" s="125"/>
    </row>
    <row r="109" s="124" customFormat="1" ht="26.25" customHeight="1" spans="10:10">
      <c r="J109" s="125"/>
    </row>
    <row r="110" s="124" customFormat="1" ht="26.25" customHeight="1" spans="10:10">
      <c r="J110" s="125"/>
    </row>
    <row r="111" s="124" customFormat="1" ht="26.25" customHeight="1" spans="10:10">
      <c r="J111" s="125"/>
    </row>
    <row r="112" s="124" customFormat="1" ht="26.25" customHeight="1" spans="10:10">
      <c r="J112" s="125"/>
    </row>
    <row r="113" s="124" customFormat="1" ht="26.25" customHeight="1" spans="10:10">
      <c r="J113" s="125"/>
    </row>
    <row r="114" s="124" customFormat="1" ht="26.25" customHeight="1" spans="10:10">
      <c r="J114" s="125"/>
    </row>
    <row r="115" s="124" customFormat="1" ht="26.25" customHeight="1" spans="10:10">
      <c r="J115" s="125"/>
    </row>
    <row r="116" s="124" customFormat="1" ht="26.25" customHeight="1" spans="10:10">
      <c r="J116" s="125"/>
    </row>
    <row r="117" s="124" customFormat="1" ht="26.25" customHeight="1" spans="10:10">
      <c r="J117" s="125"/>
    </row>
    <row r="118" s="124" customFormat="1" ht="26.25" customHeight="1" spans="10:10">
      <c r="J118" s="125"/>
    </row>
    <row r="119" s="124" customFormat="1" ht="26.25" customHeight="1" spans="10:10">
      <c r="J119" s="125"/>
    </row>
    <row r="120" s="124" customFormat="1" ht="26.25" customHeight="1" spans="10:10">
      <c r="J120" s="125"/>
    </row>
    <row r="121" s="124" customFormat="1" ht="26.25" customHeight="1" spans="10:10">
      <c r="J121" s="125"/>
    </row>
    <row r="122" s="124" customFormat="1" ht="26.25" customHeight="1" spans="10:10">
      <c r="J122" s="125"/>
    </row>
    <row r="123" s="124" customFormat="1" ht="26.25" customHeight="1" spans="10:10">
      <c r="J123" s="125"/>
    </row>
    <row r="124" s="124" customFormat="1" ht="26.25" customHeight="1" spans="10:10">
      <c r="J124" s="125"/>
    </row>
    <row r="125" s="124" customFormat="1" ht="26.25" customHeight="1" spans="10:10">
      <c r="J125" s="125"/>
    </row>
    <row r="126" s="124" customFormat="1" ht="26.25" customHeight="1" spans="10:10">
      <c r="J126" s="125"/>
    </row>
    <row r="127" s="124" customFormat="1" ht="26.25" customHeight="1" spans="10:10">
      <c r="J127" s="125"/>
    </row>
    <row r="128" s="124" customFormat="1" ht="26.25" customHeight="1" spans="10:10">
      <c r="J128" s="125"/>
    </row>
    <row r="129" s="124" customFormat="1" ht="26.25" customHeight="1" spans="10:10">
      <c r="J129" s="125"/>
    </row>
    <row r="130" s="124" customFormat="1" ht="26.25" customHeight="1" spans="10:10">
      <c r="J130" s="125"/>
    </row>
    <row r="131" s="124" customFormat="1" ht="26.25" customHeight="1" spans="10:10">
      <c r="J131" s="125"/>
    </row>
    <row r="132" s="124" customFormat="1" ht="26.25" customHeight="1" spans="10:10">
      <c r="J132" s="125"/>
    </row>
    <row r="133" s="124" customFormat="1" ht="26.25" customHeight="1" spans="10:10">
      <c r="J133" s="125"/>
    </row>
    <row r="134" s="124" customFormat="1" ht="26.25" customHeight="1" spans="10:10">
      <c r="J134" s="125"/>
    </row>
    <row r="135" s="124" customFormat="1" ht="26.25" customHeight="1" spans="10:10">
      <c r="J135" s="125"/>
    </row>
    <row r="136" s="124" customFormat="1" ht="26.25" customHeight="1" spans="10:10">
      <c r="J136" s="125"/>
    </row>
    <row r="137" s="124" customFormat="1" ht="26.25" customHeight="1" spans="10:10">
      <c r="J137" s="125"/>
    </row>
    <row r="138" s="124" customFormat="1" ht="26.25" customHeight="1" spans="10:10">
      <c r="J138" s="125"/>
    </row>
    <row r="139" s="124" customFormat="1" ht="26.25" customHeight="1" spans="10:10">
      <c r="J139" s="125"/>
    </row>
    <row r="140" s="124" customFormat="1" ht="26.25" customHeight="1" spans="10:10">
      <c r="J140" s="125"/>
    </row>
    <row r="141" s="124" customFormat="1" ht="26.25" customHeight="1" spans="10:10">
      <c r="J141" s="125"/>
    </row>
    <row r="142" s="124" customFormat="1" ht="26.25" customHeight="1" spans="10:10">
      <c r="J142" s="125"/>
    </row>
    <row r="143" s="124" customFormat="1" ht="26.25" customHeight="1" spans="10:10">
      <c r="J143" s="125"/>
    </row>
    <row r="144" s="124" customFormat="1" ht="26.25" customHeight="1" spans="10:10">
      <c r="J144" s="125"/>
    </row>
    <row r="145" s="124" customFormat="1" ht="26.25" customHeight="1" spans="10:10">
      <c r="J145" s="125"/>
    </row>
    <row r="146" s="124" customFormat="1" ht="26.25" customHeight="1" spans="10:10">
      <c r="J146" s="125"/>
    </row>
    <row r="147" s="124" customFormat="1" ht="26.25" customHeight="1" spans="10:10">
      <c r="J147" s="125"/>
    </row>
    <row r="148" s="124" customFormat="1" ht="26.25" customHeight="1" spans="10:10">
      <c r="J148" s="125"/>
    </row>
    <row r="149" s="124" customFormat="1" ht="26.25" customHeight="1" spans="10:10">
      <c r="J149" s="125"/>
    </row>
    <row r="150" s="124" customFormat="1" ht="26.25" customHeight="1" spans="10:10">
      <c r="J150" s="125"/>
    </row>
    <row r="151" s="124" customFormat="1" ht="26.25" customHeight="1" spans="10:10">
      <c r="J151" s="125"/>
    </row>
    <row r="152" s="124" customFormat="1" ht="19.9" customHeight="1" spans="10:10">
      <c r="J152" s="125"/>
    </row>
    <row r="153" s="124" customFormat="1" ht="19.9" customHeight="1" spans="10:10">
      <c r="J153" s="125"/>
    </row>
    <row r="154" s="124" customFormat="1" ht="19.9" customHeight="1" spans="10:10">
      <c r="J154" s="125"/>
    </row>
    <row r="155" s="124" customFormat="1" ht="19.9" customHeight="1" spans="10:10">
      <c r="J155" s="125"/>
    </row>
  </sheetData>
  <mergeCells count="18">
    <mergeCell ref="A1:U1"/>
    <mergeCell ref="F4:O4"/>
    <mergeCell ref="F5:G5"/>
    <mergeCell ref="H5:I5"/>
    <mergeCell ref="J5:K5"/>
    <mergeCell ref="L5:M5"/>
    <mergeCell ref="N5:O5"/>
    <mergeCell ref="A9:U9"/>
    <mergeCell ref="A10:J10"/>
    <mergeCell ref="A4:A6"/>
    <mergeCell ref="B4:B6"/>
    <mergeCell ref="C4:C6"/>
    <mergeCell ref="D4:D6"/>
    <mergeCell ref="E4:E6"/>
    <mergeCell ref="P4:P6"/>
    <mergeCell ref="Q4:Q6"/>
    <mergeCell ref="R4:S5"/>
    <mergeCell ref="T4:U5"/>
  </mergeCells>
  <pageMargins left="0.75" right="0.75" top="1" bottom="1" header="0.5" footer="0.5"/>
  <pageSetup paperSize="9" scale="67"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selection activeCell="A2" sqref="A2:D2"/>
    </sheetView>
  </sheetViews>
  <sheetFormatPr defaultColWidth="9" defaultRowHeight="13.5"/>
  <cols>
    <col min="1" max="3" width="20.6333333333333" style="72" customWidth="1"/>
    <col min="4" max="4" width="112.375" style="72" customWidth="1"/>
    <col min="5" max="16384" width="9" style="72"/>
  </cols>
  <sheetData>
    <row r="1" s="72" customFormat="1" spans="1:1">
      <c r="A1" s="72" t="s">
        <v>488</v>
      </c>
    </row>
    <row r="2" s="72" customFormat="1" ht="29.5" customHeight="1" spans="1:4">
      <c r="A2" s="73" t="s">
        <v>489</v>
      </c>
      <c r="B2" s="105"/>
      <c r="C2" s="105"/>
      <c r="D2" s="105"/>
    </row>
    <row r="3" s="104" customFormat="1" ht="12" spans="1:7">
      <c r="A3" s="106" t="s">
        <v>2</v>
      </c>
      <c r="B3" s="106"/>
      <c r="C3" s="107"/>
      <c r="D3" s="108"/>
      <c r="E3" s="107"/>
      <c r="F3" s="107"/>
      <c r="G3" s="109"/>
    </row>
    <row r="4" s="72" customFormat="1" ht="92" customHeight="1" spans="1:4">
      <c r="A4" s="110" t="s">
        <v>490</v>
      </c>
      <c r="B4" s="111" t="s">
        <v>491</v>
      </c>
      <c r="C4" s="112"/>
      <c r="D4" s="113" t="s">
        <v>492</v>
      </c>
    </row>
    <row r="5" s="72" customFormat="1" ht="136" customHeight="1" spans="1:4">
      <c r="A5" s="114"/>
      <c r="B5" s="111" t="s">
        <v>493</v>
      </c>
      <c r="C5" s="112"/>
      <c r="D5" s="113" t="s">
        <v>494</v>
      </c>
    </row>
    <row r="6" s="72" customFormat="1" ht="51" customHeight="1" spans="1:4">
      <c r="A6" s="114"/>
      <c r="B6" s="111" t="s">
        <v>495</v>
      </c>
      <c r="C6" s="112"/>
      <c r="D6" s="113" t="s">
        <v>496</v>
      </c>
    </row>
    <row r="7" s="72" customFormat="1" ht="51" customHeight="1" spans="1:4">
      <c r="A7" s="114"/>
      <c r="B7" s="111" t="s">
        <v>497</v>
      </c>
      <c r="C7" s="112"/>
      <c r="D7" s="113" t="s">
        <v>498</v>
      </c>
    </row>
    <row r="8" s="72" customFormat="1" ht="51" customHeight="1" spans="1:4">
      <c r="A8" s="115"/>
      <c r="B8" s="111" t="s">
        <v>499</v>
      </c>
      <c r="C8" s="112"/>
      <c r="D8" s="113" t="s">
        <v>500</v>
      </c>
    </row>
    <row r="9" s="72" customFormat="1" ht="57" customHeight="1" spans="1:4">
      <c r="A9" s="110" t="s">
        <v>501</v>
      </c>
      <c r="B9" s="111" t="s">
        <v>502</v>
      </c>
      <c r="C9" s="112"/>
      <c r="D9" s="113" t="s">
        <v>503</v>
      </c>
    </row>
    <row r="10" s="72" customFormat="1" ht="57" customHeight="1" spans="1:4">
      <c r="A10" s="114"/>
      <c r="B10" s="110" t="s">
        <v>504</v>
      </c>
      <c r="C10" s="116" t="s">
        <v>505</v>
      </c>
      <c r="D10" s="113" t="s">
        <v>506</v>
      </c>
    </row>
    <row r="11" s="72" customFormat="1" ht="57" customHeight="1" spans="1:4">
      <c r="A11" s="115"/>
      <c r="B11" s="115"/>
      <c r="C11" s="116" t="s">
        <v>507</v>
      </c>
      <c r="D11" s="113" t="s">
        <v>508</v>
      </c>
    </row>
    <row r="12" s="72" customFormat="1" ht="60" customHeight="1" spans="1:4">
      <c r="A12" s="111" t="s">
        <v>509</v>
      </c>
      <c r="B12" s="117"/>
      <c r="C12" s="112"/>
      <c r="D12" s="113" t="s">
        <v>510</v>
      </c>
    </row>
    <row r="13" s="72" customFormat="1" ht="60" customHeight="1" spans="1:4">
      <c r="A13" s="111" t="s">
        <v>511</v>
      </c>
      <c r="B13" s="117"/>
      <c r="C13" s="112"/>
      <c r="D13" s="113" t="s">
        <v>512</v>
      </c>
    </row>
    <row r="14" s="72" customFormat="1" ht="60" customHeight="1" spans="1:4">
      <c r="A14" s="111" t="s">
        <v>513</v>
      </c>
      <c r="B14" s="117"/>
      <c r="C14" s="112"/>
      <c r="D14" s="113" t="s">
        <v>514</v>
      </c>
    </row>
    <row r="15" s="72" customFormat="1" ht="60" customHeight="1" spans="1:4">
      <c r="A15" s="118" t="s">
        <v>515</v>
      </c>
      <c r="B15" s="119"/>
      <c r="C15" s="120"/>
      <c r="D15" s="121" t="s">
        <v>516</v>
      </c>
    </row>
    <row r="16" s="72" customFormat="1" ht="60" customHeight="1" spans="1:4">
      <c r="A16" s="118" t="s">
        <v>517</v>
      </c>
      <c r="B16" s="119"/>
      <c r="C16" s="120"/>
      <c r="D16" s="121" t="s">
        <v>418</v>
      </c>
    </row>
    <row r="18" s="72" customFormat="1" ht="28" customHeight="1" spans="1:4">
      <c r="A18" s="122" t="s">
        <v>518</v>
      </c>
      <c r="B18" s="122"/>
      <c r="C18" s="122"/>
      <c r="D18" s="122"/>
    </row>
    <row r="19" s="72" customFormat="1" spans="5:10">
      <c r="E19" s="123"/>
      <c r="F19" s="123"/>
      <c r="G19" s="123"/>
      <c r="H19" s="123"/>
      <c r="I19" s="123"/>
      <c r="J19" s="123"/>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4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5"/>
  <sheetViews>
    <sheetView topLeftCell="A2" workbookViewId="0">
      <selection activeCell="T8" sqref="T8"/>
    </sheetView>
  </sheetViews>
  <sheetFormatPr defaultColWidth="9" defaultRowHeight="13.5"/>
  <cols>
    <col min="1" max="1" width="15.2" style="72" customWidth="1"/>
    <col min="2" max="2" width="7.3" style="72" customWidth="1"/>
    <col min="3" max="3" width="8.8" style="72" customWidth="1"/>
    <col min="4" max="4" width="5" style="72" customWidth="1"/>
    <col min="5" max="5" width="13.125" style="72" customWidth="1"/>
    <col min="6" max="6" width="31" style="72" customWidth="1"/>
    <col min="7" max="7" width="5.1" style="72" customWidth="1"/>
    <col min="8" max="8" width="5.9" style="72" customWidth="1"/>
    <col min="9" max="9" width="9.6" style="72" customWidth="1"/>
    <col min="10" max="10" width="6.7" style="72" customWidth="1"/>
    <col min="11" max="11" width="10.1" style="72" customWidth="1"/>
    <col min="12" max="12" width="10.9" style="72" customWidth="1"/>
    <col min="13" max="13" width="6" style="72" customWidth="1"/>
    <col min="14" max="14" width="9.8" style="72" customWidth="1"/>
    <col min="15" max="15" width="26.625" style="72" customWidth="1"/>
    <col min="16" max="16" width="19.8" style="72" customWidth="1"/>
    <col min="17" max="16384" width="9" style="72"/>
  </cols>
  <sheetData>
    <row r="1" s="72" customFormat="1" ht="14.4" customHeight="1" spans="1:1">
      <c r="A1" s="72" t="s">
        <v>519</v>
      </c>
    </row>
    <row r="2" s="72" customFormat="1" ht="33.75" customHeight="1" spans="1:16">
      <c r="A2" s="73" t="s">
        <v>520</v>
      </c>
      <c r="B2" s="73"/>
      <c r="C2" s="73"/>
      <c r="D2" s="73"/>
      <c r="E2" s="73"/>
      <c r="F2" s="73"/>
      <c r="G2" s="73"/>
      <c r="H2" s="73"/>
      <c r="I2" s="73"/>
      <c r="J2" s="73"/>
      <c r="K2" s="73"/>
      <c r="L2" s="73"/>
      <c r="M2" s="73"/>
      <c r="N2" s="73"/>
      <c r="O2" s="73"/>
      <c r="P2" s="73"/>
    </row>
    <row r="3" s="72" customFormat="1" ht="25.95" customHeight="1" spans="1:17">
      <c r="A3" s="74" t="s">
        <v>521</v>
      </c>
      <c r="B3" s="74"/>
      <c r="C3" s="74"/>
      <c r="D3" s="74"/>
      <c r="E3" s="74"/>
      <c r="F3" s="74"/>
      <c r="G3" s="74"/>
      <c r="H3" s="74"/>
      <c r="I3" s="74"/>
      <c r="J3" s="74"/>
      <c r="K3" s="74"/>
      <c r="L3" s="74"/>
      <c r="M3" s="74"/>
      <c r="N3" s="74"/>
      <c r="O3" s="74"/>
      <c r="P3" s="74"/>
      <c r="Q3" s="103"/>
    </row>
    <row r="4" s="72" customFormat="1" ht="30.6" customHeight="1" spans="1:17">
      <c r="A4" s="75" t="s">
        <v>522</v>
      </c>
      <c r="B4" s="75"/>
      <c r="C4" s="76" t="s">
        <v>523</v>
      </c>
      <c r="D4" s="76"/>
      <c r="E4" s="76"/>
      <c r="F4" s="76"/>
      <c r="G4" s="76"/>
      <c r="H4" s="76"/>
      <c r="I4" s="76"/>
      <c r="J4" s="76"/>
      <c r="K4" s="76"/>
      <c r="L4" s="76"/>
      <c r="M4" s="76"/>
      <c r="N4" s="76"/>
      <c r="O4" s="76"/>
      <c r="P4" s="76"/>
      <c r="Q4" s="103"/>
    </row>
    <row r="5" s="72" customFormat="1" ht="62.4" customHeight="1" spans="1:17">
      <c r="A5" s="77" t="s">
        <v>524</v>
      </c>
      <c r="B5" s="77"/>
      <c r="C5" s="78" t="s">
        <v>525</v>
      </c>
      <c r="D5" s="78"/>
      <c r="E5" s="78"/>
      <c r="F5" s="79" t="s">
        <v>526</v>
      </c>
      <c r="G5" s="79"/>
      <c r="H5" s="79" t="s">
        <v>527</v>
      </c>
      <c r="I5" s="79"/>
      <c r="J5" s="79" t="s">
        <v>528</v>
      </c>
      <c r="K5" s="79"/>
      <c r="L5" s="79" t="s">
        <v>529</v>
      </c>
      <c r="M5" s="79"/>
      <c r="N5" s="79" t="s">
        <v>530</v>
      </c>
      <c r="O5" s="79" t="s">
        <v>531</v>
      </c>
      <c r="P5" s="78" t="s">
        <v>532</v>
      </c>
      <c r="Q5" s="103"/>
    </row>
    <row r="6" s="72" customFormat="1" ht="24" customHeight="1" spans="1:17">
      <c r="A6" s="77"/>
      <c r="B6" s="77"/>
      <c r="C6" s="80" t="s">
        <v>10</v>
      </c>
      <c r="D6" s="81"/>
      <c r="E6" s="82"/>
      <c r="F6" s="83">
        <v>1</v>
      </c>
      <c r="G6" s="84"/>
      <c r="H6" s="83">
        <v>2</v>
      </c>
      <c r="I6" s="84"/>
      <c r="J6" s="83" t="s">
        <v>533</v>
      </c>
      <c r="K6" s="84"/>
      <c r="L6" s="83">
        <v>4</v>
      </c>
      <c r="M6" s="84"/>
      <c r="N6" s="79" t="s">
        <v>534</v>
      </c>
      <c r="O6" s="79">
        <v>6</v>
      </c>
      <c r="P6" s="78">
        <v>7</v>
      </c>
      <c r="Q6" s="103"/>
    </row>
    <row r="7" s="72" customFormat="1" ht="30" customHeight="1" spans="1:17">
      <c r="A7" s="77"/>
      <c r="B7" s="77"/>
      <c r="C7" s="75" t="s">
        <v>535</v>
      </c>
      <c r="D7" s="75"/>
      <c r="E7" s="75"/>
      <c r="F7" s="85">
        <v>701043.46</v>
      </c>
      <c r="G7" s="85"/>
      <c r="H7" s="85">
        <v>-92628.89</v>
      </c>
      <c r="I7" s="85"/>
      <c r="J7" s="85">
        <v>608414.57</v>
      </c>
      <c r="K7" s="85"/>
      <c r="L7" s="85">
        <v>608414.57</v>
      </c>
      <c r="M7" s="85"/>
      <c r="N7" s="95" t="str">
        <f t="shared" ref="N7:N12" si="0">IF(J7&gt;0,ROUND(L7/J7,3)*100&amp;"%","—")</f>
        <v>100%</v>
      </c>
      <c r="O7" s="75" t="s">
        <v>536</v>
      </c>
      <c r="P7" s="75"/>
      <c r="Q7" s="103"/>
    </row>
    <row r="8" s="72" customFormat="1" ht="30" customHeight="1" spans="1:17">
      <c r="A8" s="77"/>
      <c r="B8" s="77"/>
      <c r="C8" s="77" t="s">
        <v>161</v>
      </c>
      <c r="D8" s="75" t="s">
        <v>535</v>
      </c>
      <c r="E8" s="75"/>
      <c r="F8" s="86">
        <v>606995.05</v>
      </c>
      <c r="G8" s="86"/>
      <c r="H8" s="86">
        <v>-12579.11</v>
      </c>
      <c r="I8" s="86"/>
      <c r="J8" s="96">
        <v>594415.94</v>
      </c>
      <c r="K8" s="96"/>
      <c r="L8" s="97">
        <v>591638.75</v>
      </c>
      <c r="M8" s="97"/>
      <c r="N8" s="98" t="str">
        <f t="shared" si="0"/>
        <v>99.5%</v>
      </c>
      <c r="O8" s="99" t="s">
        <v>537</v>
      </c>
      <c r="P8" s="75"/>
      <c r="Q8" s="103"/>
    </row>
    <row r="9" s="72" customFormat="1" ht="30" customHeight="1" spans="1:17">
      <c r="A9" s="77"/>
      <c r="B9" s="77"/>
      <c r="C9" s="77" t="s">
        <v>162</v>
      </c>
      <c r="D9" s="75" t="s">
        <v>535</v>
      </c>
      <c r="E9" s="75"/>
      <c r="F9" s="85">
        <v>94048.41</v>
      </c>
      <c r="G9" s="85"/>
      <c r="H9" s="85">
        <v>8750968.79</v>
      </c>
      <c r="I9" s="85"/>
      <c r="J9" s="85">
        <v>8845017.2</v>
      </c>
      <c r="K9" s="85"/>
      <c r="L9" s="85">
        <v>6119469.42</v>
      </c>
      <c r="M9" s="85"/>
      <c r="N9" s="98" t="str">
        <f t="shared" si="0"/>
        <v>69.2%</v>
      </c>
      <c r="O9" s="99" t="s">
        <v>538</v>
      </c>
      <c r="P9" s="75"/>
      <c r="Q9" s="103"/>
    </row>
    <row r="10" s="72" customFormat="1" ht="30" customHeight="1" spans="1:17">
      <c r="A10" s="77"/>
      <c r="B10" s="77"/>
      <c r="C10" s="77"/>
      <c r="D10" s="75" t="s">
        <v>539</v>
      </c>
      <c r="E10" s="75"/>
      <c r="F10" s="86">
        <v>50000</v>
      </c>
      <c r="G10" s="86"/>
      <c r="H10" s="86">
        <v>-27250.1</v>
      </c>
      <c r="I10" s="86"/>
      <c r="J10" s="96">
        <v>22749.9</v>
      </c>
      <c r="K10" s="96"/>
      <c r="L10" s="97">
        <v>22749.9</v>
      </c>
      <c r="M10" s="97"/>
      <c r="N10" s="98" t="str">
        <f t="shared" si="0"/>
        <v>100%</v>
      </c>
      <c r="O10" s="100" t="s">
        <v>540</v>
      </c>
      <c r="P10" s="75"/>
      <c r="Q10" s="103"/>
    </row>
    <row r="11" s="72" customFormat="1" ht="30" customHeight="1" spans="1:17">
      <c r="A11" s="77"/>
      <c r="B11" s="77"/>
      <c r="C11" s="77"/>
      <c r="D11" s="75" t="s">
        <v>541</v>
      </c>
      <c r="E11" s="75"/>
      <c r="F11" s="86"/>
      <c r="G11" s="86"/>
      <c r="H11" s="86"/>
      <c r="I11" s="86"/>
      <c r="J11" s="96">
        <f>F11+H11</f>
        <v>0</v>
      </c>
      <c r="K11" s="96"/>
      <c r="L11" s="97"/>
      <c r="M11" s="97"/>
      <c r="N11" s="98" t="str">
        <f t="shared" si="0"/>
        <v>—</v>
      </c>
      <c r="O11" s="99"/>
      <c r="P11" s="75"/>
      <c r="Q11" s="103"/>
    </row>
    <row r="12" s="72" customFormat="1" ht="30" customHeight="1" spans="1:17">
      <c r="A12" s="77"/>
      <c r="B12" s="77"/>
      <c r="C12" s="77"/>
      <c r="D12" s="75" t="s">
        <v>542</v>
      </c>
      <c r="E12" s="75"/>
      <c r="F12" s="86"/>
      <c r="G12" s="86"/>
      <c r="H12" s="86"/>
      <c r="I12" s="86"/>
      <c r="J12" s="96">
        <f>F12+H12</f>
        <v>0</v>
      </c>
      <c r="K12" s="96"/>
      <c r="L12" s="97"/>
      <c r="M12" s="97"/>
      <c r="N12" s="98" t="str">
        <f t="shared" si="0"/>
        <v>—</v>
      </c>
      <c r="O12" s="99"/>
      <c r="P12" s="75"/>
      <c r="Q12" s="103"/>
    </row>
    <row r="13" s="72" customFormat="1" ht="15.9" customHeight="1" spans="1:17">
      <c r="A13" s="77" t="s">
        <v>543</v>
      </c>
      <c r="B13" s="77"/>
      <c r="C13" s="87" t="s">
        <v>544</v>
      </c>
      <c r="D13" s="88"/>
      <c r="E13" s="88"/>
      <c r="F13" s="88"/>
      <c r="G13" s="88"/>
      <c r="H13" s="88"/>
      <c r="I13" s="88"/>
      <c r="J13" s="88"/>
      <c r="K13" s="88"/>
      <c r="L13" s="88"/>
      <c r="M13" s="88"/>
      <c r="N13" s="88"/>
      <c r="O13" s="88"/>
      <c r="P13" s="101"/>
      <c r="Q13" s="103"/>
    </row>
    <row r="14" s="72" customFormat="1" ht="73.95" customHeight="1" spans="1:17">
      <c r="A14" s="77"/>
      <c r="B14" s="77"/>
      <c r="C14" s="89"/>
      <c r="D14" s="90"/>
      <c r="E14" s="90"/>
      <c r="F14" s="90"/>
      <c r="G14" s="90"/>
      <c r="H14" s="90"/>
      <c r="I14" s="90"/>
      <c r="J14" s="90"/>
      <c r="K14" s="90"/>
      <c r="L14" s="90"/>
      <c r="M14" s="90"/>
      <c r="N14" s="90"/>
      <c r="O14" s="90"/>
      <c r="P14" s="102"/>
      <c r="Q14" s="103"/>
    </row>
    <row r="15" s="72" customFormat="1" ht="25.95" customHeight="1" spans="1:17">
      <c r="A15" s="74" t="s">
        <v>545</v>
      </c>
      <c r="B15" s="74"/>
      <c r="C15" s="74"/>
      <c r="D15" s="74"/>
      <c r="E15" s="74"/>
      <c r="F15" s="74"/>
      <c r="G15" s="74"/>
      <c r="H15" s="74"/>
      <c r="I15" s="74"/>
      <c r="J15" s="74"/>
      <c r="K15" s="74"/>
      <c r="L15" s="74"/>
      <c r="M15" s="74"/>
      <c r="N15" s="74"/>
      <c r="O15" s="74"/>
      <c r="P15" s="74"/>
      <c r="Q15" s="103"/>
    </row>
    <row r="16" s="72" customFormat="1" ht="28.95" customHeight="1" spans="1:17">
      <c r="A16" s="78" t="s">
        <v>546</v>
      </c>
      <c r="B16" s="78"/>
      <c r="C16" s="78"/>
      <c r="D16" s="78"/>
      <c r="E16" s="78"/>
      <c r="F16" s="78"/>
      <c r="G16" s="78" t="s">
        <v>547</v>
      </c>
      <c r="H16" s="78"/>
      <c r="I16" s="79" t="s">
        <v>548</v>
      </c>
      <c r="J16" s="79"/>
      <c r="K16" s="79" t="s">
        <v>549</v>
      </c>
      <c r="L16" s="79" t="s">
        <v>550</v>
      </c>
      <c r="M16" s="79" t="s">
        <v>551</v>
      </c>
      <c r="N16" s="79"/>
      <c r="O16" s="79"/>
      <c r="P16" s="79"/>
      <c r="Q16" s="103"/>
    </row>
    <row r="17" s="72" customFormat="1" ht="28.95" customHeight="1" spans="1:17">
      <c r="A17" s="78" t="s">
        <v>552</v>
      </c>
      <c r="B17" s="78" t="s">
        <v>553</v>
      </c>
      <c r="C17" s="78"/>
      <c r="D17" s="78"/>
      <c r="E17" s="78" t="s">
        <v>554</v>
      </c>
      <c r="F17" s="78"/>
      <c r="G17" s="78"/>
      <c r="H17" s="78"/>
      <c r="I17" s="79"/>
      <c r="J17" s="79"/>
      <c r="K17" s="79"/>
      <c r="L17" s="79"/>
      <c r="M17" s="79"/>
      <c r="N17" s="79"/>
      <c r="O17" s="79"/>
      <c r="P17" s="79"/>
      <c r="Q17" s="103"/>
    </row>
    <row r="18" s="72" customFormat="1" ht="28.95" customHeight="1" spans="1:17">
      <c r="A18" s="75" t="s">
        <v>555</v>
      </c>
      <c r="B18" s="75" t="s">
        <v>556</v>
      </c>
      <c r="C18" s="75"/>
      <c r="D18" s="75"/>
      <c r="E18" s="75"/>
      <c r="F18" s="75"/>
      <c r="G18" s="77"/>
      <c r="H18" s="77"/>
      <c r="I18" s="77"/>
      <c r="J18" s="77"/>
      <c r="K18" s="77"/>
      <c r="L18" s="77"/>
      <c r="M18" s="76"/>
      <c r="N18" s="76"/>
      <c r="O18" s="76"/>
      <c r="P18" s="76"/>
      <c r="Q18" s="103"/>
    </row>
    <row r="19" s="72" customFormat="1" ht="28.95" customHeight="1" spans="1:17">
      <c r="A19" s="75"/>
      <c r="B19" s="75"/>
      <c r="C19" s="75"/>
      <c r="D19" s="75"/>
      <c r="E19" s="75" t="s">
        <v>557</v>
      </c>
      <c r="F19" s="75"/>
      <c r="G19" s="77" t="s">
        <v>558</v>
      </c>
      <c r="H19" s="77"/>
      <c r="I19" s="77">
        <v>200</v>
      </c>
      <c r="J19" s="77"/>
      <c r="K19" s="77" t="s">
        <v>559</v>
      </c>
      <c r="L19" s="77">
        <v>508</v>
      </c>
      <c r="M19" s="76"/>
      <c r="N19" s="76"/>
      <c r="O19" s="76"/>
      <c r="P19" s="76"/>
      <c r="Q19" s="103"/>
    </row>
    <row r="20" s="72" customFormat="1" ht="28.95" customHeight="1" spans="1:17">
      <c r="A20" s="75"/>
      <c r="B20" s="75"/>
      <c r="C20" s="75"/>
      <c r="D20" s="75"/>
      <c r="E20" s="75" t="s">
        <v>560</v>
      </c>
      <c r="F20" s="75"/>
      <c r="G20" s="77" t="s">
        <v>558</v>
      </c>
      <c r="H20" s="77"/>
      <c r="I20" s="77">
        <v>3000</v>
      </c>
      <c r="J20" s="77"/>
      <c r="K20" s="77" t="s">
        <v>559</v>
      </c>
      <c r="L20" s="77">
        <v>6000</v>
      </c>
      <c r="M20" s="76"/>
      <c r="N20" s="76"/>
      <c r="O20" s="76"/>
      <c r="P20" s="76"/>
      <c r="Q20" s="103"/>
    </row>
    <row r="21" s="72" customFormat="1" ht="28.95" customHeight="1" spans="1:17">
      <c r="A21" s="75"/>
      <c r="B21" s="75"/>
      <c r="C21" s="75"/>
      <c r="D21" s="75"/>
      <c r="E21" s="75" t="s">
        <v>561</v>
      </c>
      <c r="F21" s="75"/>
      <c r="G21" s="77" t="s">
        <v>558</v>
      </c>
      <c r="H21" s="77"/>
      <c r="I21" s="77">
        <v>40</v>
      </c>
      <c r="J21" s="77"/>
      <c r="K21" s="77" t="s">
        <v>562</v>
      </c>
      <c r="L21" s="77">
        <v>55</v>
      </c>
      <c r="M21" s="76"/>
      <c r="N21" s="76"/>
      <c r="O21" s="76"/>
      <c r="P21" s="76"/>
      <c r="Q21" s="103"/>
    </row>
    <row r="22" s="72" customFormat="1" ht="28.95" customHeight="1" spans="1:17">
      <c r="A22" s="75"/>
      <c r="B22" s="75" t="s">
        <v>563</v>
      </c>
      <c r="C22" s="75"/>
      <c r="D22" s="75"/>
      <c r="E22" s="75"/>
      <c r="F22" s="75"/>
      <c r="G22" s="77"/>
      <c r="H22" s="77"/>
      <c r="I22" s="77"/>
      <c r="J22" s="77"/>
      <c r="K22" s="77"/>
      <c r="L22" s="77"/>
      <c r="M22" s="76"/>
      <c r="N22" s="76"/>
      <c r="O22" s="76"/>
      <c r="P22" s="76"/>
      <c r="Q22" s="103"/>
    </row>
    <row r="23" s="72" customFormat="1" ht="28.95" customHeight="1" spans="1:17">
      <c r="A23" s="75"/>
      <c r="B23" s="75"/>
      <c r="C23" s="75"/>
      <c r="D23" s="75"/>
      <c r="E23" s="75" t="s">
        <v>564</v>
      </c>
      <c r="F23" s="75"/>
      <c r="G23" s="77" t="s">
        <v>558</v>
      </c>
      <c r="H23" s="77"/>
      <c r="I23" s="77">
        <v>95</v>
      </c>
      <c r="J23" s="77"/>
      <c r="K23" s="77" t="s">
        <v>565</v>
      </c>
      <c r="L23" s="77">
        <v>100</v>
      </c>
      <c r="M23" s="76"/>
      <c r="N23" s="76"/>
      <c r="O23" s="76"/>
      <c r="P23" s="76"/>
      <c r="Q23" s="103"/>
    </row>
    <row r="24" s="72" customFormat="1" ht="28.95" customHeight="1" spans="1:17">
      <c r="A24" s="75"/>
      <c r="B24" s="75"/>
      <c r="C24" s="75"/>
      <c r="D24" s="75"/>
      <c r="E24" s="75" t="s">
        <v>566</v>
      </c>
      <c r="F24" s="75"/>
      <c r="G24" s="77" t="s">
        <v>558</v>
      </c>
      <c r="H24" s="77"/>
      <c r="I24" s="77">
        <v>100</v>
      </c>
      <c r="J24" s="77"/>
      <c r="K24" s="77" t="s">
        <v>565</v>
      </c>
      <c r="L24" s="77">
        <v>100</v>
      </c>
      <c r="M24" s="76"/>
      <c r="N24" s="76"/>
      <c r="O24" s="76"/>
      <c r="P24" s="76"/>
      <c r="Q24" s="103"/>
    </row>
    <row r="25" s="72" customFormat="1" ht="28.95" customHeight="1" spans="1:17">
      <c r="A25" s="75"/>
      <c r="B25" s="75" t="s">
        <v>567</v>
      </c>
      <c r="C25" s="75"/>
      <c r="D25" s="75"/>
      <c r="E25" s="75"/>
      <c r="F25" s="75"/>
      <c r="G25" s="77"/>
      <c r="H25" s="77"/>
      <c r="I25" s="77"/>
      <c r="J25" s="77"/>
      <c r="K25" s="77"/>
      <c r="L25" s="77"/>
      <c r="M25" s="76"/>
      <c r="N25" s="76"/>
      <c r="O25" s="76"/>
      <c r="P25" s="76"/>
      <c r="Q25" s="103"/>
    </row>
    <row r="26" s="72" customFormat="1" ht="28.95" customHeight="1" spans="1:17">
      <c r="A26" s="75"/>
      <c r="B26" s="75" t="s">
        <v>568</v>
      </c>
      <c r="C26" s="75"/>
      <c r="D26" s="75"/>
      <c r="E26" s="75"/>
      <c r="F26" s="75"/>
      <c r="G26" s="77"/>
      <c r="H26" s="77"/>
      <c r="I26" s="77"/>
      <c r="J26" s="77"/>
      <c r="K26" s="77"/>
      <c r="L26" s="77"/>
      <c r="M26" s="76"/>
      <c r="N26" s="76"/>
      <c r="O26" s="76"/>
      <c r="P26" s="76"/>
      <c r="Q26" s="103"/>
    </row>
    <row r="27" s="72" customFormat="1" ht="28.95" customHeight="1" spans="1:17">
      <c r="A27" s="75" t="s">
        <v>569</v>
      </c>
      <c r="B27" s="77" t="s">
        <v>570</v>
      </c>
      <c r="C27" s="77"/>
      <c r="D27" s="77"/>
      <c r="E27" s="75"/>
      <c r="F27" s="75"/>
      <c r="G27" s="77"/>
      <c r="H27" s="77"/>
      <c r="I27" s="75"/>
      <c r="J27" s="75"/>
      <c r="K27" s="75"/>
      <c r="L27" s="75"/>
      <c r="M27" s="76"/>
      <c r="N27" s="76"/>
      <c r="O27" s="76"/>
      <c r="P27" s="76"/>
      <c r="Q27" s="103"/>
    </row>
    <row r="28" s="72" customFormat="1" ht="28.95" customHeight="1" spans="1:17">
      <c r="A28" s="75"/>
      <c r="B28" s="77" t="s">
        <v>571</v>
      </c>
      <c r="C28" s="77"/>
      <c r="D28" s="77"/>
      <c r="E28" s="75" t="s">
        <v>572</v>
      </c>
      <c r="F28" s="75"/>
      <c r="G28" s="77" t="s">
        <v>573</v>
      </c>
      <c r="H28" s="77"/>
      <c r="I28" s="75" t="s">
        <v>574</v>
      </c>
      <c r="J28" s="75"/>
      <c r="K28" s="75" t="s">
        <v>575</v>
      </c>
      <c r="L28" s="75" t="s">
        <v>574</v>
      </c>
      <c r="M28" s="76"/>
      <c r="N28" s="76"/>
      <c r="O28" s="76"/>
      <c r="P28" s="76"/>
      <c r="Q28" s="103"/>
    </row>
    <row r="29" s="72" customFormat="1" ht="28.95" customHeight="1" spans="1:17">
      <c r="A29" s="75"/>
      <c r="B29" s="77" t="s">
        <v>576</v>
      </c>
      <c r="C29" s="77"/>
      <c r="D29" s="77"/>
      <c r="E29" s="75"/>
      <c r="F29" s="75"/>
      <c r="G29" s="77"/>
      <c r="H29" s="77"/>
      <c r="I29" s="75"/>
      <c r="J29" s="75"/>
      <c r="K29" s="75"/>
      <c r="L29" s="75"/>
      <c r="M29" s="76"/>
      <c r="N29" s="76"/>
      <c r="O29" s="76"/>
      <c r="P29" s="76"/>
      <c r="Q29" s="103"/>
    </row>
    <row r="30" s="72" customFormat="1" ht="28.95" customHeight="1" spans="1:17">
      <c r="A30" s="75"/>
      <c r="B30" s="77" t="s">
        <v>577</v>
      </c>
      <c r="C30" s="77"/>
      <c r="D30" s="77"/>
      <c r="E30" s="75"/>
      <c r="F30" s="75"/>
      <c r="G30" s="77"/>
      <c r="H30" s="77"/>
      <c r="I30" s="75"/>
      <c r="J30" s="75"/>
      <c r="K30" s="75"/>
      <c r="L30" s="75"/>
      <c r="M30" s="76"/>
      <c r="N30" s="76"/>
      <c r="O30" s="76"/>
      <c r="P30" s="76"/>
      <c r="Q30" s="103"/>
    </row>
    <row r="31" s="72" customFormat="1" ht="28.95" customHeight="1" spans="1:17">
      <c r="A31" s="77" t="s">
        <v>578</v>
      </c>
      <c r="B31" s="77" t="s">
        <v>579</v>
      </c>
      <c r="C31" s="77"/>
      <c r="D31" s="77"/>
      <c r="E31" s="75" t="s">
        <v>580</v>
      </c>
      <c r="F31" s="75"/>
      <c r="G31" s="77" t="s">
        <v>558</v>
      </c>
      <c r="H31" s="77"/>
      <c r="I31" s="75">
        <v>95</v>
      </c>
      <c r="J31" s="75"/>
      <c r="K31" s="75" t="s">
        <v>565</v>
      </c>
      <c r="L31" s="75">
        <v>100</v>
      </c>
      <c r="M31" s="76"/>
      <c r="N31" s="76"/>
      <c r="O31" s="76"/>
      <c r="P31" s="76"/>
      <c r="Q31" s="103"/>
    </row>
    <row r="32" s="72" customFormat="1" ht="72.6" customHeight="1" spans="1:17">
      <c r="A32" s="77" t="s">
        <v>581</v>
      </c>
      <c r="B32" s="91" t="s">
        <v>418</v>
      </c>
      <c r="C32" s="91"/>
      <c r="D32" s="91"/>
      <c r="E32" s="91"/>
      <c r="F32" s="91"/>
      <c r="G32" s="91"/>
      <c r="H32" s="91"/>
      <c r="I32" s="91"/>
      <c r="J32" s="91"/>
      <c r="K32" s="91"/>
      <c r="L32" s="91"/>
      <c r="M32" s="91"/>
      <c r="N32" s="91"/>
      <c r="O32" s="91"/>
      <c r="P32" s="91"/>
      <c r="Q32" s="103"/>
    </row>
    <row r="33" s="72" customFormat="1" ht="18" customHeight="1" spans="1:1">
      <c r="A33" s="92" t="s">
        <v>582</v>
      </c>
    </row>
    <row r="34" s="72" customFormat="1" ht="18" customHeight="1" spans="1:1">
      <c r="A34" s="93" t="s">
        <v>583</v>
      </c>
    </row>
    <row r="35" s="72" customFormat="1" ht="18" customHeight="1" spans="1:1">
      <c r="A35" s="94" t="s">
        <v>584</v>
      </c>
    </row>
  </sheetData>
  <mergeCells count="131">
    <mergeCell ref="A2:P2"/>
    <mergeCell ref="A3:P3"/>
    <mergeCell ref="A4:B4"/>
    <mergeCell ref="C4:P4"/>
    <mergeCell ref="C5:E5"/>
    <mergeCell ref="F5:G5"/>
    <mergeCell ref="H5:I5"/>
    <mergeCell ref="J5:K5"/>
    <mergeCell ref="L5:M5"/>
    <mergeCell ref="C6:E6"/>
    <mergeCell ref="F6:G6"/>
    <mergeCell ref="H6:I6"/>
    <mergeCell ref="J6:K6"/>
    <mergeCell ref="L6:M6"/>
    <mergeCell ref="C7:E7"/>
    <mergeCell ref="F7:G7"/>
    <mergeCell ref="H7:I7"/>
    <mergeCell ref="J7:K7"/>
    <mergeCell ref="L7:M7"/>
    <mergeCell ref="D8:E8"/>
    <mergeCell ref="F8:G8"/>
    <mergeCell ref="H8:I8"/>
    <mergeCell ref="J8:K8"/>
    <mergeCell ref="L8:M8"/>
    <mergeCell ref="D9:E9"/>
    <mergeCell ref="F9:G9"/>
    <mergeCell ref="H9:I9"/>
    <mergeCell ref="J9:K9"/>
    <mergeCell ref="L9:M9"/>
    <mergeCell ref="D10:E10"/>
    <mergeCell ref="F10:G10"/>
    <mergeCell ref="H10:I10"/>
    <mergeCell ref="J10:K10"/>
    <mergeCell ref="L10:M10"/>
    <mergeCell ref="D11:E11"/>
    <mergeCell ref="F11:G11"/>
    <mergeCell ref="H11:I11"/>
    <mergeCell ref="J11:K11"/>
    <mergeCell ref="L11:M11"/>
    <mergeCell ref="D12:E12"/>
    <mergeCell ref="F12:G12"/>
    <mergeCell ref="H12:I12"/>
    <mergeCell ref="J12:K12"/>
    <mergeCell ref="L12:M12"/>
    <mergeCell ref="A15:P15"/>
    <mergeCell ref="A16:F16"/>
    <mergeCell ref="B17:D17"/>
    <mergeCell ref="E17:F17"/>
    <mergeCell ref="B18:D18"/>
    <mergeCell ref="E18:F18"/>
    <mergeCell ref="G18:H18"/>
    <mergeCell ref="I18:J18"/>
    <mergeCell ref="M18:P18"/>
    <mergeCell ref="B19:D19"/>
    <mergeCell ref="E19:F19"/>
    <mergeCell ref="G19:H19"/>
    <mergeCell ref="I19:J19"/>
    <mergeCell ref="M19:P19"/>
    <mergeCell ref="B20:D20"/>
    <mergeCell ref="E20:F20"/>
    <mergeCell ref="G20:H20"/>
    <mergeCell ref="I20:J20"/>
    <mergeCell ref="M20:P20"/>
    <mergeCell ref="B21:D21"/>
    <mergeCell ref="E21:F21"/>
    <mergeCell ref="G21:H21"/>
    <mergeCell ref="I21:J21"/>
    <mergeCell ref="M21:P21"/>
    <mergeCell ref="B22:D22"/>
    <mergeCell ref="E22:F22"/>
    <mergeCell ref="G22:H22"/>
    <mergeCell ref="I22:J22"/>
    <mergeCell ref="M22:P22"/>
    <mergeCell ref="B23:D23"/>
    <mergeCell ref="E23:F23"/>
    <mergeCell ref="G23:H23"/>
    <mergeCell ref="I23:J23"/>
    <mergeCell ref="M23:P23"/>
    <mergeCell ref="B24:D24"/>
    <mergeCell ref="E24:F24"/>
    <mergeCell ref="G24:H24"/>
    <mergeCell ref="I24:J24"/>
    <mergeCell ref="M24:P24"/>
    <mergeCell ref="B25:D25"/>
    <mergeCell ref="E25:F25"/>
    <mergeCell ref="G25:H25"/>
    <mergeCell ref="I25:J25"/>
    <mergeCell ref="M25:P25"/>
    <mergeCell ref="B26:D26"/>
    <mergeCell ref="E26:F26"/>
    <mergeCell ref="G26:H26"/>
    <mergeCell ref="I26:J26"/>
    <mergeCell ref="M26:P26"/>
    <mergeCell ref="B27:D27"/>
    <mergeCell ref="E27:F27"/>
    <mergeCell ref="G27:H27"/>
    <mergeCell ref="I27:J27"/>
    <mergeCell ref="M27:P27"/>
    <mergeCell ref="B28:D28"/>
    <mergeCell ref="E28:F28"/>
    <mergeCell ref="G28:H28"/>
    <mergeCell ref="I28:J28"/>
    <mergeCell ref="M28:P28"/>
    <mergeCell ref="B29:D29"/>
    <mergeCell ref="E29:F29"/>
    <mergeCell ref="G29:H29"/>
    <mergeCell ref="I29:J29"/>
    <mergeCell ref="M29:P29"/>
    <mergeCell ref="B30:D30"/>
    <mergeCell ref="E30:F30"/>
    <mergeCell ref="G30:H30"/>
    <mergeCell ref="I30:J30"/>
    <mergeCell ref="M30:P30"/>
    <mergeCell ref="B31:D31"/>
    <mergeCell ref="E31:F31"/>
    <mergeCell ref="G31:H31"/>
    <mergeCell ref="I31:J31"/>
    <mergeCell ref="M31:P31"/>
    <mergeCell ref="B32:P32"/>
    <mergeCell ref="A18:A26"/>
    <mergeCell ref="A27:A30"/>
    <mergeCell ref="C9:C12"/>
    <mergeCell ref="K16:K17"/>
    <mergeCell ref="L16:L17"/>
    <mergeCell ref="P7:P12"/>
    <mergeCell ref="A5:B12"/>
    <mergeCell ref="A13:B14"/>
    <mergeCell ref="C13:P14"/>
    <mergeCell ref="G16:H17"/>
    <mergeCell ref="I16:J17"/>
    <mergeCell ref="M16:P17"/>
  </mergeCells>
  <dataValidations count="1">
    <dataValidation type="list" allowBlank="1" showInputMessage="1" showErrorMessage="1" sqref="G18:H31">
      <formula1>"＝,＞,＜,≥,≤"</formula1>
    </dataValidation>
  </dataValidations>
  <pageMargins left="0.75" right="0.75" top="1" bottom="1" header="0.5" footer="0.5"/>
  <pageSetup paperSize="9" scale="41"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0"/>
  <sheetViews>
    <sheetView topLeftCell="A2" workbookViewId="0">
      <selection activeCell="F12" sqref="F12:J12"/>
    </sheetView>
  </sheetViews>
  <sheetFormatPr defaultColWidth="9" defaultRowHeight="14.25"/>
  <cols>
    <col min="1" max="2" width="11.1" style="1" customWidth="1"/>
    <col min="3" max="3" width="23.5" style="1" customWidth="1"/>
    <col min="4" max="5" width="11.3" style="1" customWidth="1"/>
    <col min="6" max="6" width="11.2" style="1" customWidth="1"/>
    <col min="7" max="7" width="10" style="1" customWidth="1"/>
    <col min="8" max="8" width="9" style="1"/>
    <col min="9" max="9" width="8.6" style="1" customWidth="1"/>
    <col min="10" max="10" width="11.5" style="1" customWidth="1"/>
    <col min="11" max="16384" width="9" style="1"/>
  </cols>
  <sheetData>
    <row r="1" s="1" customFormat="1" spans="1:1">
      <c r="A1" s="55" t="s">
        <v>585</v>
      </c>
    </row>
    <row r="2" s="1" customFormat="1" ht="25.95" customHeight="1" spans="1:10">
      <c r="A2" s="56" t="s">
        <v>586</v>
      </c>
      <c r="B2" s="56"/>
      <c r="C2" s="56"/>
      <c r="D2" s="56"/>
      <c r="E2" s="56"/>
      <c r="F2" s="56"/>
      <c r="G2" s="56"/>
      <c r="H2" s="56"/>
      <c r="I2" s="56"/>
      <c r="J2" s="56"/>
    </row>
    <row r="3" s="53" customFormat="1" ht="13.05" customHeight="1" spans="1:10">
      <c r="A3" s="56"/>
      <c r="B3" s="56"/>
      <c r="C3" s="56"/>
      <c r="D3" s="56"/>
      <c r="E3" s="56"/>
      <c r="F3" s="56"/>
      <c r="G3" s="56"/>
      <c r="H3" s="56"/>
      <c r="I3" s="56"/>
      <c r="J3" s="44" t="s">
        <v>587</v>
      </c>
    </row>
    <row r="4" s="3" customFormat="1" ht="18" customHeight="1" spans="1:256">
      <c r="A4" s="7" t="s">
        <v>588</v>
      </c>
      <c r="B4" s="7"/>
      <c r="C4" s="8" t="s">
        <v>589</v>
      </c>
      <c r="D4" s="8"/>
      <c r="E4" s="8"/>
      <c r="F4" s="8"/>
      <c r="G4" s="8"/>
      <c r="H4" s="8"/>
      <c r="I4" s="8"/>
      <c r="J4" s="8"/>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c r="DQ4" s="55"/>
      <c r="DR4" s="55"/>
      <c r="DS4" s="55"/>
      <c r="DT4" s="55"/>
      <c r="DU4" s="55"/>
      <c r="DV4" s="55"/>
      <c r="DW4" s="55"/>
      <c r="DX4" s="55"/>
      <c r="DY4" s="55"/>
      <c r="DZ4" s="55"/>
      <c r="EA4" s="55"/>
      <c r="EB4" s="55"/>
      <c r="EC4" s="55"/>
      <c r="ED4" s="55"/>
      <c r="EE4" s="55"/>
      <c r="EF4" s="55"/>
      <c r="EG4" s="55"/>
      <c r="EH4" s="55"/>
      <c r="EI4" s="55"/>
      <c r="EJ4" s="55"/>
      <c r="EK4" s="55"/>
      <c r="EL4" s="55"/>
      <c r="EM4" s="55"/>
      <c r="EN4" s="55"/>
      <c r="EO4" s="55"/>
      <c r="EP4" s="55"/>
      <c r="EQ4" s="55"/>
      <c r="ER4" s="55"/>
      <c r="ES4" s="55"/>
      <c r="ET4" s="55"/>
      <c r="EU4" s="55"/>
      <c r="EV4" s="55"/>
      <c r="EW4" s="55"/>
      <c r="EX4" s="55"/>
      <c r="EY4" s="55"/>
      <c r="EZ4" s="55"/>
      <c r="FA4" s="55"/>
      <c r="FB4" s="55"/>
      <c r="FC4" s="55"/>
      <c r="FD4" s="55"/>
      <c r="FE4" s="55"/>
      <c r="FF4" s="55"/>
      <c r="FG4" s="55"/>
      <c r="FH4" s="55"/>
      <c r="FI4" s="55"/>
      <c r="FJ4" s="55"/>
      <c r="FK4" s="55"/>
      <c r="FL4" s="55"/>
      <c r="FM4" s="55"/>
      <c r="FN4" s="55"/>
      <c r="FO4" s="55"/>
      <c r="FP4" s="55"/>
      <c r="FQ4" s="55"/>
      <c r="FR4" s="55"/>
      <c r="FS4" s="55"/>
      <c r="FT4" s="55"/>
      <c r="FU4" s="55"/>
      <c r="FV4" s="55"/>
      <c r="FW4" s="55"/>
      <c r="FX4" s="55"/>
      <c r="FY4" s="55"/>
      <c r="FZ4" s="55"/>
      <c r="GA4" s="55"/>
      <c r="GB4" s="55"/>
      <c r="GC4" s="55"/>
      <c r="GD4" s="55"/>
      <c r="GE4" s="55"/>
      <c r="GF4" s="55"/>
      <c r="GG4" s="55"/>
      <c r="GH4" s="55"/>
      <c r="GI4" s="55"/>
      <c r="GJ4" s="55"/>
      <c r="GK4" s="55"/>
      <c r="GL4" s="55"/>
      <c r="GM4" s="55"/>
      <c r="GN4" s="55"/>
      <c r="GO4" s="55"/>
      <c r="GP4" s="55"/>
      <c r="GQ4" s="55"/>
      <c r="GR4" s="55"/>
      <c r="GS4" s="55"/>
      <c r="GT4" s="55"/>
      <c r="GU4" s="55"/>
      <c r="GV4" s="55"/>
      <c r="GW4" s="55"/>
      <c r="GX4" s="55"/>
      <c r="GY4" s="55"/>
      <c r="GZ4" s="55"/>
      <c r="HA4" s="55"/>
      <c r="HB4" s="55"/>
      <c r="HC4" s="55"/>
      <c r="HD4" s="55"/>
      <c r="HE4" s="55"/>
      <c r="HF4" s="55"/>
      <c r="HG4" s="55"/>
      <c r="HH4" s="55"/>
      <c r="HI4" s="55"/>
      <c r="HJ4" s="55"/>
      <c r="HK4" s="55"/>
      <c r="HL4" s="55"/>
      <c r="HM4" s="55"/>
      <c r="HN4" s="55"/>
      <c r="HO4" s="55"/>
      <c r="HP4" s="55"/>
      <c r="HQ4" s="55"/>
      <c r="HR4" s="55"/>
      <c r="HS4" s="55"/>
      <c r="HT4" s="55"/>
      <c r="HU4" s="55"/>
      <c r="HV4" s="55"/>
      <c r="HW4" s="55"/>
      <c r="HX4" s="55"/>
      <c r="HY4" s="55"/>
      <c r="HZ4" s="55"/>
      <c r="IA4" s="55"/>
      <c r="IB4" s="55"/>
      <c r="IC4" s="55"/>
      <c r="ID4" s="55"/>
      <c r="IE4" s="55"/>
      <c r="IF4" s="55"/>
      <c r="IG4" s="55"/>
      <c r="IH4" s="55"/>
      <c r="II4" s="55"/>
      <c r="IJ4" s="55"/>
      <c r="IK4" s="55"/>
      <c r="IL4" s="55"/>
      <c r="IM4" s="55"/>
      <c r="IN4" s="55"/>
      <c r="IO4" s="55"/>
      <c r="IP4" s="55"/>
      <c r="IQ4" s="55"/>
      <c r="IR4" s="55"/>
      <c r="IS4" s="55"/>
      <c r="IT4" s="55"/>
      <c r="IU4" s="55"/>
      <c r="IV4" s="55"/>
    </row>
    <row r="5" s="4" customFormat="1" ht="18" customHeight="1" spans="1:256">
      <c r="A5" s="7" t="s">
        <v>590</v>
      </c>
      <c r="B5" s="7"/>
      <c r="C5" s="9" t="s">
        <v>523</v>
      </c>
      <c r="D5" s="9"/>
      <c r="E5" s="9"/>
      <c r="F5" s="7" t="s">
        <v>591</v>
      </c>
      <c r="G5" s="8" t="s">
        <v>523</v>
      </c>
      <c r="H5" s="8"/>
      <c r="I5" s="8"/>
      <c r="J5" s="8"/>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c r="DG5" s="55"/>
      <c r="DH5" s="55"/>
      <c r="DI5" s="55"/>
      <c r="DJ5" s="55"/>
      <c r="DK5" s="55"/>
      <c r="DL5" s="55"/>
      <c r="DM5" s="55"/>
      <c r="DN5" s="55"/>
      <c r="DO5" s="55"/>
      <c r="DP5" s="55"/>
      <c r="DQ5" s="55"/>
      <c r="DR5" s="55"/>
      <c r="DS5" s="55"/>
      <c r="DT5" s="55"/>
      <c r="DU5" s="55"/>
      <c r="DV5" s="55"/>
      <c r="DW5" s="55"/>
      <c r="DX5" s="55"/>
      <c r="DY5" s="55"/>
      <c r="DZ5" s="55"/>
      <c r="EA5" s="55"/>
      <c r="EB5" s="55"/>
      <c r="EC5" s="55"/>
      <c r="ED5" s="55"/>
      <c r="EE5" s="55"/>
      <c r="EF5" s="55"/>
      <c r="EG5" s="55"/>
      <c r="EH5" s="55"/>
      <c r="EI5" s="55"/>
      <c r="EJ5" s="55"/>
      <c r="EK5" s="55"/>
      <c r="EL5" s="55"/>
      <c r="EM5" s="55"/>
      <c r="EN5" s="55"/>
      <c r="EO5" s="55"/>
      <c r="EP5" s="55"/>
      <c r="EQ5" s="55"/>
      <c r="ER5" s="55"/>
      <c r="ES5" s="55"/>
      <c r="ET5" s="55"/>
      <c r="EU5" s="55"/>
      <c r="EV5" s="55"/>
      <c r="EW5" s="55"/>
      <c r="EX5" s="55"/>
      <c r="EY5" s="55"/>
      <c r="EZ5" s="55"/>
      <c r="FA5" s="55"/>
      <c r="FB5" s="55"/>
      <c r="FC5" s="55"/>
      <c r="FD5" s="55"/>
      <c r="FE5" s="55"/>
      <c r="FF5" s="55"/>
      <c r="FG5" s="55"/>
      <c r="FH5" s="55"/>
      <c r="FI5" s="55"/>
      <c r="FJ5" s="55"/>
      <c r="FK5" s="55"/>
      <c r="FL5" s="55"/>
      <c r="FM5" s="55"/>
      <c r="FN5" s="55"/>
      <c r="FO5" s="55"/>
      <c r="FP5" s="55"/>
      <c r="FQ5" s="55"/>
      <c r="FR5" s="55"/>
      <c r="FS5" s="55"/>
      <c r="FT5" s="55"/>
      <c r="FU5" s="55"/>
      <c r="FV5" s="55"/>
      <c r="FW5" s="55"/>
      <c r="FX5" s="55"/>
      <c r="FY5" s="55"/>
      <c r="FZ5" s="55"/>
      <c r="GA5" s="55"/>
      <c r="GB5" s="55"/>
      <c r="GC5" s="55"/>
      <c r="GD5" s="55"/>
      <c r="GE5" s="55"/>
      <c r="GF5" s="55"/>
      <c r="GG5" s="55"/>
      <c r="GH5" s="55"/>
      <c r="GI5" s="55"/>
      <c r="GJ5" s="55"/>
      <c r="GK5" s="55"/>
      <c r="GL5" s="55"/>
      <c r="GM5" s="55"/>
      <c r="GN5" s="55"/>
      <c r="GO5" s="55"/>
      <c r="GP5" s="55"/>
      <c r="GQ5" s="55"/>
      <c r="GR5" s="55"/>
      <c r="GS5" s="55"/>
      <c r="GT5" s="55"/>
      <c r="GU5" s="55"/>
      <c r="GV5" s="55"/>
      <c r="GW5" s="55"/>
      <c r="GX5" s="55"/>
      <c r="GY5" s="55"/>
      <c r="GZ5" s="55"/>
      <c r="HA5" s="55"/>
      <c r="HB5" s="55"/>
      <c r="HC5" s="55"/>
      <c r="HD5" s="55"/>
      <c r="HE5" s="55"/>
      <c r="HF5" s="55"/>
      <c r="HG5" s="55"/>
      <c r="HH5" s="55"/>
      <c r="HI5" s="55"/>
      <c r="HJ5" s="55"/>
      <c r="HK5" s="55"/>
      <c r="HL5" s="55"/>
      <c r="HM5" s="55"/>
      <c r="HN5" s="55"/>
      <c r="HO5" s="55"/>
      <c r="HP5" s="55"/>
      <c r="HQ5" s="55"/>
      <c r="HR5" s="55"/>
      <c r="HS5" s="55"/>
      <c r="HT5" s="55"/>
      <c r="HU5" s="55"/>
      <c r="HV5" s="55"/>
      <c r="HW5" s="55"/>
      <c r="HX5" s="55"/>
      <c r="HY5" s="55"/>
      <c r="HZ5" s="55"/>
      <c r="IA5" s="55"/>
      <c r="IB5" s="55"/>
      <c r="IC5" s="55"/>
      <c r="ID5" s="55"/>
      <c r="IE5" s="55"/>
      <c r="IF5" s="55"/>
      <c r="IG5" s="55"/>
      <c r="IH5" s="55"/>
      <c r="II5" s="55"/>
      <c r="IJ5" s="55"/>
      <c r="IK5" s="55"/>
      <c r="IL5" s="55"/>
      <c r="IM5" s="55"/>
      <c r="IN5" s="55"/>
      <c r="IO5" s="55"/>
      <c r="IP5" s="55"/>
      <c r="IQ5" s="55"/>
      <c r="IR5" s="55"/>
      <c r="IS5" s="55"/>
      <c r="IT5" s="55"/>
      <c r="IU5" s="55"/>
      <c r="IV5" s="55"/>
    </row>
    <row r="6" s="4" customFormat="1" ht="36" customHeight="1" spans="1:256">
      <c r="A6" s="10" t="s">
        <v>592</v>
      </c>
      <c r="B6" s="10"/>
      <c r="C6" s="10"/>
      <c r="D6" s="10" t="s">
        <v>526</v>
      </c>
      <c r="E6" s="10" t="s">
        <v>431</v>
      </c>
      <c r="F6" s="10" t="s">
        <v>593</v>
      </c>
      <c r="G6" s="10" t="s">
        <v>594</v>
      </c>
      <c r="H6" s="10" t="s">
        <v>595</v>
      </c>
      <c r="I6" s="10" t="s">
        <v>596</v>
      </c>
      <c r="J6" s="10"/>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5"/>
      <c r="FP6" s="55"/>
      <c r="FQ6" s="55"/>
      <c r="FR6" s="55"/>
      <c r="FS6" s="55"/>
      <c r="FT6" s="55"/>
      <c r="FU6" s="55"/>
      <c r="FV6" s="55"/>
      <c r="FW6" s="55"/>
      <c r="FX6" s="55"/>
      <c r="FY6" s="55"/>
      <c r="FZ6" s="55"/>
      <c r="GA6" s="55"/>
      <c r="GB6" s="55"/>
      <c r="GC6" s="55"/>
      <c r="GD6" s="55"/>
      <c r="GE6" s="55"/>
      <c r="GF6" s="55"/>
      <c r="GG6" s="55"/>
      <c r="GH6" s="55"/>
      <c r="GI6" s="55"/>
      <c r="GJ6" s="55"/>
      <c r="GK6" s="55"/>
      <c r="GL6" s="55"/>
      <c r="GM6" s="55"/>
      <c r="GN6" s="55"/>
      <c r="GO6" s="55"/>
      <c r="GP6" s="55"/>
      <c r="GQ6" s="55"/>
      <c r="GR6" s="55"/>
      <c r="GS6" s="55"/>
      <c r="GT6" s="55"/>
      <c r="GU6" s="55"/>
      <c r="GV6" s="55"/>
      <c r="GW6" s="55"/>
      <c r="GX6" s="55"/>
      <c r="GY6" s="55"/>
      <c r="GZ6" s="55"/>
      <c r="HA6" s="55"/>
      <c r="HB6" s="55"/>
      <c r="HC6" s="55"/>
      <c r="HD6" s="55"/>
      <c r="HE6" s="55"/>
      <c r="HF6" s="55"/>
      <c r="HG6" s="55"/>
      <c r="HH6" s="55"/>
      <c r="HI6" s="55"/>
      <c r="HJ6" s="55"/>
      <c r="HK6" s="55"/>
      <c r="HL6" s="55"/>
      <c r="HM6" s="55"/>
      <c r="HN6" s="55"/>
      <c r="HO6" s="55"/>
      <c r="HP6" s="55"/>
      <c r="HQ6" s="55"/>
      <c r="HR6" s="55"/>
      <c r="HS6" s="55"/>
      <c r="HT6" s="55"/>
      <c r="HU6" s="55"/>
      <c r="HV6" s="55"/>
      <c r="HW6" s="55"/>
      <c r="HX6" s="55"/>
      <c r="HY6" s="55"/>
      <c r="HZ6" s="55"/>
      <c r="IA6" s="55"/>
      <c r="IB6" s="55"/>
      <c r="IC6" s="55"/>
      <c r="ID6" s="55"/>
      <c r="IE6" s="55"/>
      <c r="IF6" s="55"/>
      <c r="IG6" s="55"/>
      <c r="IH6" s="55"/>
      <c r="II6" s="55"/>
      <c r="IJ6" s="55"/>
      <c r="IK6" s="55"/>
      <c r="IL6" s="55"/>
      <c r="IM6" s="55"/>
      <c r="IN6" s="55"/>
      <c r="IO6" s="55"/>
      <c r="IP6" s="55"/>
      <c r="IQ6" s="55"/>
      <c r="IR6" s="55"/>
      <c r="IS6" s="55"/>
      <c r="IT6" s="55"/>
      <c r="IU6" s="55"/>
      <c r="IV6" s="55"/>
    </row>
    <row r="7" s="4" customFormat="1" ht="36" customHeight="1" spans="1:256">
      <c r="A7" s="10"/>
      <c r="B7" s="10"/>
      <c r="C7" s="11" t="s">
        <v>535</v>
      </c>
      <c r="D7" s="12">
        <v>50000</v>
      </c>
      <c r="E7" s="12">
        <v>6776.1</v>
      </c>
      <c r="F7" s="12">
        <v>6776.1</v>
      </c>
      <c r="G7" s="13">
        <v>10</v>
      </c>
      <c r="H7" s="14" t="str">
        <f t="shared" ref="H7:H10" si="0">IF(E7&gt;0,ROUND(F7/E7,3)*100&amp;"%","—")</f>
        <v>100%</v>
      </c>
      <c r="I7" s="16">
        <v>10</v>
      </c>
      <c r="J7" s="16"/>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5"/>
      <c r="CG7" s="55"/>
      <c r="CH7" s="55"/>
      <c r="CI7" s="55"/>
      <c r="CJ7" s="55"/>
      <c r="CK7" s="55"/>
      <c r="CL7" s="55"/>
      <c r="CM7" s="55"/>
      <c r="CN7" s="55"/>
      <c r="CO7" s="55"/>
      <c r="CP7" s="55"/>
      <c r="CQ7" s="55"/>
      <c r="CR7" s="55"/>
      <c r="CS7" s="55"/>
      <c r="CT7" s="55"/>
      <c r="CU7" s="55"/>
      <c r="CV7" s="55"/>
      <c r="CW7" s="55"/>
      <c r="CX7" s="55"/>
      <c r="CY7" s="55"/>
      <c r="CZ7" s="55"/>
      <c r="DA7" s="55"/>
      <c r="DB7" s="55"/>
      <c r="DC7" s="55"/>
      <c r="DD7" s="55"/>
      <c r="DE7" s="55"/>
      <c r="DF7" s="55"/>
      <c r="DG7" s="55"/>
      <c r="DH7" s="55"/>
      <c r="DI7" s="55"/>
      <c r="DJ7" s="55"/>
      <c r="DK7" s="55"/>
      <c r="DL7" s="55"/>
      <c r="DM7" s="55"/>
      <c r="DN7" s="55"/>
      <c r="DO7" s="55"/>
      <c r="DP7" s="55"/>
      <c r="DQ7" s="55"/>
      <c r="DR7" s="55"/>
      <c r="DS7" s="55"/>
      <c r="DT7" s="55"/>
      <c r="DU7" s="55"/>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55"/>
      <c r="FE7" s="55"/>
      <c r="FF7" s="55"/>
      <c r="FG7" s="55"/>
      <c r="FH7" s="55"/>
      <c r="FI7" s="55"/>
      <c r="FJ7" s="55"/>
      <c r="FK7" s="55"/>
      <c r="FL7" s="55"/>
      <c r="FM7" s="55"/>
      <c r="FN7" s="55"/>
      <c r="FO7" s="55"/>
      <c r="FP7" s="55"/>
      <c r="FQ7" s="55"/>
      <c r="FR7" s="55"/>
      <c r="FS7" s="55"/>
      <c r="FT7" s="55"/>
      <c r="FU7" s="55"/>
      <c r="FV7" s="55"/>
      <c r="FW7" s="55"/>
      <c r="FX7" s="55"/>
      <c r="FY7" s="55"/>
      <c r="FZ7" s="55"/>
      <c r="GA7" s="55"/>
      <c r="GB7" s="55"/>
      <c r="GC7" s="55"/>
      <c r="GD7" s="55"/>
      <c r="GE7" s="55"/>
      <c r="GF7" s="55"/>
      <c r="GG7" s="55"/>
      <c r="GH7" s="55"/>
      <c r="GI7" s="55"/>
      <c r="GJ7" s="55"/>
      <c r="GK7" s="55"/>
      <c r="GL7" s="55"/>
      <c r="GM7" s="55"/>
      <c r="GN7" s="55"/>
      <c r="GO7" s="55"/>
      <c r="GP7" s="55"/>
      <c r="GQ7" s="55"/>
      <c r="GR7" s="55"/>
      <c r="GS7" s="55"/>
      <c r="GT7" s="55"/>
      <c r="GU7" s="55"/>
      <c r="GV7" s="55"/>
      <c r="GW7" s="55"/>
      <c r="GX7" s="55"/>
      <c r="GY7" s="55"/>
      <c r="GZ7" s="55"/>
      <c r="HA7" s="55"/>
      <c r="HB7" s="55"/>
      <c r="HC7" s="55"/>
      <c r="HD7" s="55"/>
      <c r="HE7" s="55"/>
      <c r="HF7" s="55"/>
      <c r="HG7" s="55"/>
      <c r="HH7" s="55"/>
      <c r="HI7" s="55"/>
      <c r="HJ7" s="55"/>
      <c r="HK7" s="55"/>
      <c r="HL7" s="55"/>
      <c r="HM7" s="55"/>
      <c r="HN7" s="55"/>
      <c r="HO7" s="55"/>
      <c r="HP7" s="55"/>
      <c r="HQ7" s="55"/>
      <c r="HR7" s="55"/>
      <c r="HS7" s="55"/>
      <c r="HT7" s="55"/>
      <c r="HU7" s="55"/>
      <c r="HV7" s="55"/>
      <c r="HW7" s="55"/>
      <c r="HX7" s="55"/>
      <c r="HY7" s="55"/>
      <c r="HZ7" s="55"/>
      <c r="IA7" s="55"/>
      <c r="IB7" s="55"/>
      <c r="IC7" s="55"/>
      <c r="ID7" s="55"/>
      <c r="IE7" s="55"/>
      <c r="IF7" s="55"/>
      <c r="IG7" s="55"/>
      <c r="IH7" s="55"/>
      <c r="II7" s="55"/>
      <c r="IJ7" s="55"/>
      <c r="IK7" s="55"/>
      <c r="IL7" s="55"/>
      <c r="IM7" s="55"/>
      <c r="IN7" s="55"/>
      <c r="IO7" s="55"/>
      <c r="IP7" s="55"/>
      <c r="IQ7" s="55"/>
      <c r="IR7" s="55"/>
      <c r="IS7" s="55"/>
      <c r="IT7" s="55"/>
      <c r="IU7" s="55"/>
      <c r="IV7" s="55"/>
    </row>
    <row r="8" s="4" customFormat="1" ht="36" customHeight="1" spans="1:256">
      <c r="A8" s="10"/>
      <c r="B8" s="10"/>
      <c r="C8" s="11" t="s">
        <v>597</v>
      </c>
      <c r="D8" s="15">
        <v>50000</v>
      </c>
      <c r="E8" s="15">
        <v>6776.1</v>
      </c>
      <c r="F8" s="15">
        <v>6776.1</v>
      </c>
      <c r="G8" s="10" t="s">
        <v>435</v>
      </c>
      <c r="H8" s="14" t="str">
        <f t="shared" si="0"/>
        <v>100%</v>
      </c>
      <c r="I8" s="16" t="s">
        <v>435</v>
      </c>
      <c r="J8" s="16"/>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c r="DQ8" s="55"/>
      <c r="DR8" s="55"/>
      <c r="DS8" s="55"/>
      <c r="DT8" s="55"/>
      <c r="DU8" s="55"/>
      <c r="DV8" s="55"/>
      <c r="DW8" s="55"/>
      <c r="DX8" s="55"/>
      <c r="DY8" s="55"/>
      <c r="DZ8" s="55"/>
      <c r="EA8" s="55"/>
      <c r="EB8" s="55"/>
      <c r="EC8" s="55"/>
      <c r="ED8" s="55"/>
      <c r="EE8" s="55"/>
      <c r="EF8" s="55"/>
      <c r="EG8" s="55"/>
      <c r="EH8" s="55"/>
      <c r="EI8" s="55"/>
      <c r="EJ8" s="55"/>
      <c r="EK8" s="55"/>
      <c r="EL8" s="55"/>
      <c r="EM8" s="55"/>
      <c r="EN8" s="55"/>
      <c r="EO8" s="55"/>
      <c r="EP8" s="55"/>
      <c r="EQ8" s="55"/>
      <c r="ER8" s="55"/>
      <c r="ES8" s="55"/>
      <c r="ET8" s="55"/>
      <c r="EU8" s="55"/>
      <c r="EV8" s="55"/>
      <c r="EW8" s="55"/>
      <c r="EX8" s="55"/>
      <c r="EY8" s="55"/>
      <c r="EZ8" s="55"/>
      <c r="FA8" s="55"/>
      <c r="FB8" s="55"/>
      <c r="FC8" s="55"/>
      <c r="FD8" s="55"/>
      <c r="FE8" s="55"/>
      <c r="FF8" s="55"/>
      <c r="FG8" s="55"/>
      <c r="FH8" s="55"/>
      <c r="FI8" s="55"/>
      <c r="FJ8" s="55"/>
      <c r="FK8" s="55"/>
      <c r="FL8" s="55"/>
      <c r="FM8" s="55"/>
      <c r="FN8" s="55"/>
      <c r="FO8" s="55"/>
      <c r="FP8" s="55"/>
      <c r="FQ8" s="55"/>
      <c r="FR8" s="55"/>
      <c r="FS8" s="55"/>
      <c r="FT8" s="55"/>
      <c r="FU8" s="55"/>
      <c r="FV8" s="55"/>
      <c r="FW8" s="55"/>
      <c r="FX8" s="55"/>
      <c r="FY8" s="55"/>
      <c r="FZ8" s="55"/>
      <c r="GA8" s="55"/>
      <c r="GB8" s="55"/>
      <c r="GC8" s="55"/>
      <c r="GD8" s="55"/>
      <c r="GE8" s="55"/>
      <c r="GF8" s="55"/>
      <c r="GG8" s="55"/>
      <c r="GH8" s="55"/>
      <c r="GI8" s="55"/>
      <c r="GJ8" s="55"/>
      <c r="GK8" s="55"/>
      <c r="GL8" s="55"/>
      <c r="GM8" s="55"/>
      <c r="GN8" s="55"/>
      <c r="GO8" s="55"/>
      <c r="GP8" s="55"/>
      <c r="GQ8" s="55"/>
      <c r="GR8" s="55"/>
      <c r="GS8" s="55"/>
      <c r="GT8" s="55"/>
      <c r="GU8" s="55"/>
      <c r="GV8" s="55"/>
      <c r="GW8" s="55"/>
      <c r="GX8" s="55"/>
      <c r="GY8" s="55"/>
      <c r="GZ8" s="55"/>
      <c r="HA8" s="55"/>
      <c r="HB8" s="55"/>
      <c r="HC8" s="55"/>
      <c r="HD8" s="55"/>
      <c r="HE8" s="55"/>
      <c r="HF8" s="55"/>
      <c r="HG8" s="55"/>
      <c r="HH8" s="55"/>
      <c r="HI8" s="55"/>
      <c r="HJ8" s="55"/>
      <c r="HK8" s="55"/>
      <c r="HL8" s="55"/>
      <c r="HM8" s="55"/>
      <c r="HN8" s="55"/>
      <c r="HO8" s="55"/>
      <c r="HP8" s="55"/>
      <c r="HQ8" s="55"/>
      <c r="HR8" s="55"/>
      <c r="HS8" s="55"/>
      <c r="HT8" s="55"/>
      <c r="HU8" s="55"/>
      <c r="HV8" s="55"/>
      <c r="HW8" s="55"/>
      <c r="HX8" s="55"/>
      <c r="HY8" s="55"/>
      <c r="HZ8" s="55"/>
      <c r="IA8" s="55"/>
      <c r="IB8" s="55"/>
      <c r="IC8" s="55"/>
      <c r="ID8" s="55"/>
      <c r="IE8" s="55"/>
      <c r="IF8" s="55"/>
      <c r="IG8" s="55"/>
      <c r="IH8" s="55"/>
      <c r="II8" s="55"/>
      <c r="IJ8" s="55"/>
      <c r="IK8" s="55"/>
      <c r="IL8" s="55"/>
      <c r="IM8" s="55"/>
      <c r="IN8" s="55"/>
      <c r="IO8" s="55"/>
      <c r="IP8" s="55"/>
      <c r="IQ8" s="55"/>
      <c r="IR8" s="55"/>
      <c r="IS8" s="55"/>
      <c r="IT8" s="55"/>
      <c r="IU8" s="55"/>
      <c r="IV8" s="55"/>
    </row>
    <row r="9" s="4" customFormat="1" ht="36" customHeight="1" spans="1:256">
      <c r="A9" s="10"/>
      <c r="B9" s="10"/>
      <c r="C9" s="11" t="s">
        <v>598</v>
      </c>
      <c r="D9" s="15"/>
      <c r="E9" s="15"/>
      <c r="F9" s="15"/>
      <c r="G9" s="10" t="s">
        <v>435</v>
      </c>
      <c r="H9" s="14" t="str">
        <f t="shared" si="0"/>
        <v>—</v>
      </c>
      <c r="I9" s="16" t="s">
        <v>435</v>
      </c>
      <c r="J9" s="16"/>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c r="DQ9" s="55"/>
      <c r="DR9" s="55"/>
      <c r="DS9" s="55"/>
      <c r="DT9" s="55"/>
      <c r="DU9" s="55"/>
      <c r="DV9" s="55"/>
      <c r="DW9" s="55"/>
      <c r="DX9" s="55"/>
      <c r="DY9" s="55"/>
      <c r="DZ9" s="55"/>
      <c r="EA9" s="55"/>
      <c r="EB9" s="55"/>
      <c r="EC9" s="55"/>
      <c r="ED9" s="55"/>
      <c r="EE9" s="55"/>
      <c r="EF9" s="55"/>
      <c r="EG9" s="55"/>
      <c r="EH9" s="55"/>
      <c r="EI9" s="55"/>
      <c r="EJ9" s="55"/>
      <c r="EK9" s="55"/>
      <c r="EL9" s="55"/>
      <c r="EM9" s="55"/>
      <c r="EN9" s="55"/>
      <c r="EO9" s="55"/>
      <c r="EP9" s="55"/>
      <c r="EQ9" s="55"/>
      <c r="ER9" s="55"/>
      <c r="ES9" s="55"/>
      <c r="ET9" s="55"/>
      <c r="EU9" s="55"/>
      <c r="EV9" s="55"/>
      <c r="EW9" s="55"/>
      <c r="EX9" s="55"/>
      <c r="EY9" s="55"/>
      <c r="EZ9" s="55"/>
      <c r="FA9" s="55"/>
      <c r="FB9" s="55"/>
      <c r="FC9" s="55"/>
      <c r="FD9" s="55"/>
      <c r="FE9" s="55"/>
      <c r="FF9" s="55"/>
      <c r="FG9" s="55"/>
      <c r="FH9" s="55"/>
      <c r="FI9" s="55"/>
      <c r="FJ9" s="55"/>
      <c r="FK9" s="55"/>
      <c r="FL9" s="55"/>
      <c r="FM9" s="55"/>
      <c r="FN9" s="55"/>
      <c r="FO9" s="55"/>
      <c r="FP9" s="55"/>
      <c r="FQ9" s="55"/>
      <c r="FR9" s="55"/>
      <c r="FS9" s="55"/>
      <c r="FT9" s="55"/>
      <c r="FU9" s="55"/>
      <c r="FV9" s="55"/>
      <c r="FW9" s="55"/>
      <c r="FX9" s="55"/>
      <c r="FY9" s="55"/>
      <c r="FZ9" s="55"/>
      <c r="GA9" s="55"/>
      <c r="GB9" s="55"/>
      <c r="GC9" s="55"/>
      <c r="GD9" s="55"/>
      <c r="GE9" s="55"/>
      <c r="GF9" s="55"/>
      <c r="GG9" s="55"/>
      <c r="GH9" s="55"/>
      <c r="GI9" s="55"/>
      <c r="GJ9" s="55"/>
      <c r="GK9" s="55"/>
      <c r="GL9" s="55"/>
      <c r="GM9" s="55"/>
      <c r="GN9" s="55"/>
      <c r="GO9" s="55"/>
      <c r="GP9" s="55"/>
      <c r="GQ9" s="55"/>
      <c r="GR9" s="55"/>
      <c r="GS9" s="55"/>
      <c r="GT9" s="55"/>
      <c r="GU9" s="55"/>
      <c r="GV9" s="55"/>
      <c r="GW9" s="55"/>
      <c r="GX9" s="55"/>
      <c r="GY9" s="55"/>
      <c r="GZ9" s="55"/>
      <c r="HA9" s="55"/>
      <c r="HB9" s="55"/>
      <c r="HC9" s="55"/>
      <c r="HD9" s="55"/>
      <c r="HE9" s="55"/>
      <c r="HF9" s="55"/>
      <c r="HG9" s="55"/>
      <c r="HH9" s="55"/>
      <c r="HI9" s="55"/>
      <c r="HJ9" s="55"/>
      <c r="HK9" s="55"/>
      <c r="HL9" s="55"/>
      <c r="HM9" s="55"/>
      <c r="HN9" s="55"/>
      <c r="HO9" s="55"/>
      <c r="HP9" s="55"/>
      <c r="HQ9" s="55"/>
      <c r="HR9" s="55"/>
      <c r="HS9" s="55"/>
      <c r="HT9" s="55"/>
      <c r="HU9" s="55"/>
      <c r="HV9" s="55"/>
      <c r="HW9" s="55"/>
      <c r="HX9" s="55"/>
      <c r="HY9" s="55"/>
      <c r="HZ9" s="55"/>
      <c r="IA9" s="55"/>
      <c r="IB9" s="55"/>
      <c r="IC9" s="55"/>
      <c r="ID9" s="55"/>
      <c r="IE9" s="55"/>
      <c r="IF9" s="55"/>
      <c r="IG9" s="55"/>
      <c r="IH9" s="55"/>
      <c r="II9" s="55"/>
      <c r="IJ9" s="55"/>
      <c r="IK9" s="55"/>
      <c r="IL9" s="55"/>
      <c r="IM9" s="55"/>
      <c r="IN9" s="55"/>
      <c r="IO9" s="55"/>
      <c r="IP9" s="55"/>
      <c r="IQ9" s="55"/>
      <c r="IR9" s="55"/>
      <c r="IS9" s="55"/>
      <c r="IT9" s="55"/>
      <c r="IU9" s="55"/>
      <c r="IV9" s="55"/>
    </row>
    <row r="10" s="1" customFormat="1" ht="36" customHeight="1" spans="1:10">
      <c r="A10" s="10"/>
      <c r="B10" s="10"/>
      <c r="C10" s="11" t="s">
        <v>599</v>
      </c>
      <c r="D10" s="15"/>
      <c r="E10" s="15"/>
      <c r="F10" s="15"/>
      <c r="G10" s="10" t="s">
        <v>435</v>
      </c>
      <c r="H10" s="14" t="str">
        <f t="shared" si="0"/>
        <v>—</v>
      </c>
      <c r="I10" s="16" t="s">
        <v>435</v>
      </c>
      <c r="J10" s="16"/>
    </row>
    <row r="11" s="1" customFormat="1" ht="18" customHeight="1" spans="1:10">
      <c r="A11" s="10" t="s">
        <v>600</v>
      </c>
      <c r="B11" s="10" t="s">
        <v>601</v>
      </c>
      <c r="C11" s="10"/>
      <c r="D11" s="10"/>
      <c r="E11" s="10"/>
      <c r="F11" s="16" t="s">
        <v>602</v>
      </c>
      <c r="G11" s="16"/>
      <c r="H11" s="16"/>
      <c r="I11" s="16"/>
      <c r="J11" s="16"/>
    </row>
    <row r="12" s="1" customFormat="1" ht="46.05" customHeight="1" spans="1:10">
      <c r="A12" s="10"/>
      <c r="B12" s="17" t="s">
        <v>603</v>
      </c>
      <c r="C12" s="18"/>
      <c r="D12" s="18"/>
      <c r="E12" s="19"/>
      <c r="F12" s="20" t="s">
        <v>603</v>
      </c>
      <c r="G12" s="20"/>
      <c r="H12" s="20"/>
      <c r="I12" s="20"/>
      <c r="J12" s="20"/>
    </row>
    <row r="13" s="1" customFormat="1" ht="36" customHeight="1" spans="1:10">
      <c r="A13" s="21" t="s">
        <v>546</v>
      </c>
      <c r="B13" s="22"/>
      <c r="C13" s="23"/>
      <c r="D13" s="21" t="s">
        <v>604</v>
      </c>
      <c r="E13" s="22"/>
      <c r="F13" s="23"/>
      <c r="G13" s="24" t="s">
        <v>550</v>
      </c>
      <c r="H13" s="24" t="s">
        <v>605</v>
      </c>
      <c r="I13" s="24" t="s">
        <v>596</v>
      </c>
      <c r="J13" s="24" t="s">
        <v>551</v>
      </c>
    </row>
    <row r="14" s="1" customFormat="1" ht="36" customHeight="1" spans="1:10">
      <c r="A14" s="25" t="s">
        <v>552</v>
      </c>
      <c r="B14" s="10" t="s">
        <v>553</v>
      </c>
      <c r="C14" s="10" t="s">
        <v>554</v>
      </c>
      <c r="D14" s="10" t="s">
        <v>547</v>
      </c>
      <c r="E14" s="10" t="s">
        <v>548</v>
      </c>
      <c r="F14" s="26" t="s">
        <v>549</v>
      </c>
      <c r="G14" s="27"/>
      <c r="H14" s="27"/>
      <c r="I14" s="27"/>
      <c r="J14" s="27"/>
    </row>
    <row r="15" s="1" customFormat="1" ht="18" customHeight="1" spans="1:10">
      <c r="A15" s="10" t="s">
        <v>555</v>
      </c>
      <c r="B15" s="28" t="s">
        <v>556</v>
      </c>
      <c r="C15" s="29"/>
      <c r="D15" s="30"/>
      <c r="E15" s="10"/>
      <c r="F15" s="26"/>
      <c r="G15" s="27"/>
      <c r="H15" s="31"/>
      <c r="I15" s="45"/>
      <c r="J15" s="27"/>
    </row>
    <row r="16" s="1" customFormat="1" ht="18" customHeight="1" spans="1:10">
      <c r="A16" s="10"/>
      <c r="B16" s="28"/>
      <c r="C16" s="57" t="s">
        <v>606</v>
      </c>
      <c r="D16" s="30" t="s">
        <v>558</v>
      </c>
      <c r="E16" s="10">
        <v>40</v>
      </c>
      <c r="F16" s="26" t="s">
        <v>562</v>
      </c>
      <c r="G16" s="27">
        <v>55</v>
      </c>
      <c r="H16" s="31">
        <v>10</v>
      </c>
      <c r="I16" s="45">
        <v>10</v>
      </c>
      <c r="J16" s="27"/>
    </row>
    <row r="17" s="1" customFormat="1" ht="18" customHeight="1" spans="1:10">
      <c r="A17" s="10"/>
      <c r="B17" s="28"/>
      <c r="C17" s="57" t="s">
        <v>607</v>
      </c>
      <c r="D17" s="30" t="s">
        <v>558</v>
      </c>
      <c r="E17" s="10">
        <v>200</v>
      </c>
      <c r="F17" s="26" t="s">
        <v>559</v>
      </c>
      <c r="G17" s="27">
        <v>508</v>
      </c>
      <c r="H17" s="31">
        <v>20</v>
      </c>
      <c r="I17" s="45">
        <v>20</v>
      </c>
      <c r="J17" s="27"/>
    </row>
    <row r="18" s="1" customFormat="1" ht="43" customHeight="1" spans="1:10">
      <c r="A18" s="10"/>
      <c r="B18" s="28"/>
      <c r="C18" s="58" t="s">
        <v>608</v>
      </c>
      <c r="D18" s="30" t="s">
        <v>558</v>
      </c>
      <c r="E18" s="10">
        <v>10</v>
      </c>
      <c r="F18" s="26" t="s">
        <v>609</v>
      </c>
      <c r="G18" s="27">
        <v>10</v>
      </c>
      <c r="H18" s="31">
        <v>20</v>
      </c>
      <c r="I18" s="45">
        <v>20</v>
      </c>
      <c r="J18" s="27"/>
    </row>
    <row r="19" s="1" customFormat="1" ht="18" customHeight="1" spans="1:10">
      <c r="A19" s="10"/>
      <c r="B19" s="28" t="s">
        <v>563</v>
      </c>
      <c r="C19" s="29"/>
      <c r="D19" s="30"/>
      <c r="E19" s="10"/>
      <c r="F19" s="26"/>
      <c r="G19" s="27"/>
      <c r="H19" s="31"/>
      <c r="I19" s="45"/>
      <c r="J19" s="27"/>
    </row>
    <row r="20" s="1" customFormat="1" ht="18" customHeight="1" spans="1:10">
      <c r="A20" s="10"/>
      <c r="B20" s="28"/>
      <c r="C20" s="29" t="s">
        <v>566</v>
      </c>
      <c r="D20" s="30" t="s">
        <v>558</v>
      </c>
      <c r="E20" s="10">
        <v>95</v>
      </c>
      <c r="F20" s="26" t="s">
        <v>565</v>
      </c>
      <c r="G20" s="27">
        <v>100</v>
      </c>
      <c r="H20" s="31">
        <v>20</v>
      </c>
      <c r="I20" s="45">
        <v>20</v>
      </c>
      <c r="J20" s="27"/>
    </row>
    <row r="21" s="1" customFormat="1" ht="18" customHeight="1" spans="1:10">
      <c r="A21" s="10"/>
      <c r="B21" s="28" t="s">
        <v>567</v>
      </c>
      <c r="C21" s="29"/>
      <c r="D21" s="30"/>
      <c r="E21" s="10"/>
      <c r="F21" s="26"/>
      <c r="G21" s="27"/>
      <c r="H21" s="31"/>
      <c r="I21" s="45"/>
      <c r="J21" s="27"/>
    </row>
    <row r="22" s="1" customFormat="1" ht="18" customHeight="1" spans="1:10">
      <c r="A22" s="10"/>
      <c r="B22" s="10" t="s">
        <v>568</v>
      </c>
      <c r="C22" s="29"/>
      <c r="D22" s="30"/>
      <c r="E22" s="10"/>
      <c r="F22" s="26"/>
      <c r="G22" s="27"/>
      <c r="H22" s="31"/>
      <c r="I22" s="45"/>
      <c r="J22" s="27"/>
    </row>
    <row r="23" s="1" customFormat="1" ht="30" customHeight="1" spans="1:10">
      <c r="A23" s="10" t="s">
        <v>569</v>
      </c>
      <c r="B23" s="10" t="s">
        <v>610</v>
      </c>
      <c r="C23" s="29"/>
      <c r="D23" s="30"/>
      <c r="E23" s="10"/>
      <c r="F23" s="26"/>
      <c r="G23" s="27"/>
      <c r="H23" s="31"/>
      <c r="I23" s="45"/>
      <c r="J23" s="27"/>
    </row>
    <row r="24" s="1" customFormat="1" ht="30" customHeight="1" spans="1:10">
      <c r="A24" s="10"/>
      <c r="B24" s="10" t="s">
        <v>611</v>
      </c>
      <c r="C24" s="29" t="s">
        <v>572</v>
      </c>
      <c r="D24" s="30" t="s">
        <v>573</v>
      </c>
      <c r="E24" s="10" t="s">
        <v>574</v>
      </c>
      <c r="F24" s="26" t="s">
        <v>575</v>
      </c>
      <c r="G24" s="27" t="s">
        <v>574</v>
      </c>
      <c r="H24" s="31">
        <v>10</v>
      </c>
      <c r="I24" s="45">
        <v>10</v>
      </c>
      <c r="J24" s="27"/>
    </row>
    <row r="25" s="1" customFormat="1" ht="30" customHeight="1" spans="1:10">
      <c r="A25" s="10"/>
      <c r="B25" s="10" t="s">
        <v>612</v>
      </c>
      <c r="C25" s="29"/>
      <c r="D25" s="30"/>
      <c r="E25" s="10"/>
      <c r="F25" s="26"/>
      <c r="G25" s="27"/>
      <c r="H25" s="31"/>
      <c r="I25" s="45"/>
      <c r="J25" s="27"/>
    </row>
    <row r="26" s="1" customFormat="1" ht="30" customHeight="1" spans="1:10">
      <c r="A26" s="10"/>
      <c r="B26" s="32" t="s">
        <v>613</v>
      </c>
      <c r="C26" s="29"/>
      <c r="D26" s="30"/>
      <c r="E26" s="10"/>
      <c r="F26" s="26"/>
      <c r="G26" s="27"/>
      <c r="H26" s="31"/>
      <c r="I26" s="45"/>
      <c r="J26" s="27"/>
    </row>
    <row r="27" s="1" customFormat="1" ht="30" customHeight="1" spans="1:10">
      <c r="A27" s="33" t="s">
        <v>578</v>
      </c>
      <c r="B27" s="34" t="s">
        <v>579</v>
      </c>
      <c r="C27" s="29" t="s">
        <v>580</v>
      </c>
      <c r="D27" s="30" t="s">
        <v>558</v>
      </c>
      <c r="E27" s="35" t="s">
        <v>614</v>
      </c>
      <c r="F27" s="35" t="s">
        <v>565</v>
      </c>
      <c r="G27" s="35" t="s">
        <v>615</v>
      </c>
      <c r="H27" s="36">
        <v>10</v>
      </c>
      <c r="I27" s="46">
        <v>10</v>
      </c>
      <c r="J27" s="47" t="s">
        <v>616</v>
      </c>
    </row>
    <row r="28" s="1" customFormat="1" ht="54" customHeight="1" spans="1:10">
      <c r="A28" s="59" t="s">
        <v>617</v>
      </c>
      <c r="B28" s="59"/>
      <c r="C28" s="59"/>
      <c r="D28" s="60" t="s">
        <v>418</v>
      </c>
      <c r="E28" s="61"/>
      <c r="F28" s="61"/>
      <c r="G28" s="61"/>
      <c r="H28" s="61"/>
      <c r="I28" s="68"/>
      <c r="J28" s="69" t="s">
        <v>618</v>
      </c>
    </row>
    <row r="29" s="1" customFormat="1" ht="25.5" customHeight="1" spans="1:10">
      <c r="A29" s="62" t="s">
        <v>619</v>
      </c>
      <c r="B29" s="62"/>
      <c r="C29" s="62"/>
      <c r="D29" s="62"/>
      <c r="E29" s="62"/>
      <c r="F29" s="62"/>
      <c r="G29" s="62"/>
      <c r="H29" s="62">
        <v>100</v>
      </c>
      <c r="I29" s="50">
        <f>SUM(I7,I15:I27)</f>
        <v>100</v>
      </c>
      <c r="J29" s="70" t="s">
        <v>620</v>
      </c>
    </row>
    <row r="30" s="1" customFormat="1" ht="16.95" customHeight="1"/>
    <row r="31" s="1" customFormat="1" ht="28.95" customHeight="1" spans="1:10">
      <c r="A31" s="63" t="s">
        <v>582</v>
      </c>
      <c r="B31" s="64"/>
      <c r="C31" s="64"/>
      <c r="D31" s="64"/>
      <c r="E31" s="64"/>
      <c r="F31" s="64"/>
      <c r="G31" s="64"/>
      <c r="H31" s="64"/>
      <c r="I31" s="64"/>
      <c r="J31" s="71"/>
    </row>
    <row r="32" s="1" customFormat="1" ht="27" customHeight="1" spans="1:10">
      <c r="A32" s="65" t="s">
        <v>621</v>
      </c>
      <c r="B32" s="65"/>
      <c r="C32" s="65"/>
      <c r="D32" s="65"/>
      <c r="E32" s="65"/>
      <c r="F32" s="65"/>
      <c r="G32" s="65"/>
      <c r="H32" s="65"/>
      <c r="I32" s="65"/>
      <c r="J32" s="65"/>
    </row>
    <row r="33" s="1" customFormat="1" ht="19.05" customHeight="1" spans="1:10">
      <c r="A33" s="65" t="s">
        <v>622</v>
      </c>
      <c r="B33" s="65"/>
      <c r="C33" s="65"/>
      <c r="D33" s="65"/>
      <c r="E33" s="65"/>
      <c r="F33" s="65"/>
      <c r="G33" s="65"/>
      <c r="H33" s="65"/>
      <c r="I33" s="65"/>
      <c r="J33" s="65"/>
    </row>
    <row r="34" s="1" customFormat="1" ht="18" customHeight="1" spans="1:10">
      <c r="A34" s="65" t="s">
        <v>623</v>
      </c>
      <c r="B34" s="65"/>
      <c r="C34" s="65"/>
      <c r="D34" s="65"/>
      <c r="E34" s="65"/>
      <c r="F34" s="65"/>
      <c r="G34" s="65"/>
      <c r="H34" s="65"/>
      <c r="I34" s="65"/>
      <c r="J34" s="65"/>
    </row>
    <row r="35" s="1" customFormat="1" ht="18" customHeight="1" spans="1:10">
      <c r="A35" s="65" t="s">
        <v>624</v>
      </c>
      <c r="B35" s="65"/>
      <c r="C35" s="65"/>
      <c r="D35" s="65"/>
      <c r="E35" s="65"/>
      <c r="F35" s="65"/>
      <c r="G35" s="65"/>
      <c r="H35" s="65"/>
      <c r="I35" s="65"/>
      <c r="J35" s="65"/>
    </row>
    <row r="36" s="54" customFormat="1" ht="18" customHeight="1" spans="1:10">
      <c r="A36" s="66" t="s">
        <v>625</v>
      </c>
      <c r="B36" s="66"/>
      <c r="C36" s="66"/>
      <c r="D36" s="66"/>
      <c r="E36" s="66"/>
      <c r="F36" s="66"/>
      <c r="G36" s="66"/>
      <c r="H36" s="66"/>
      <c r="I36" s="66"/>
      <c r="J36" s="66"/>
    </row>
    <row r="37" s="1" customFormat="1" ht="24" customHeight="1" spans="1:10">
      <c r="A37" s="65" t="s">
        <v>626</v>
      </c>
      <c r="B37" s="65"/>
      <c r="C37" s="65"/>
      <c r="D37" s="65"/>
      <c r="E37" s="65"/>
      <c r="F37" s="65"/>
      <c r="G37" s="65"/>
      <c r="H37" s="65"/>
      <c r="I37" s="65"/>
      <c r="J37" s="65"/>
    </row>
    <row r="38" s="1" customFormat="1" ht="24" customHeight="1" spans="1:10">
      <c r="A38" s="65" t="s">
        <v>627</v>
      </c>
      <c r="B38" s="65"/>
      <c r="C38" s="65"/>
      <c r="D38" s="65"/>
      <c r="E38" s="65"/>
      <c r="F38" s="65"/>
      <c r="G38" s="65"/>
      <c r="H38" s="65"/>
      <c r="I38" s="65"/>
      <c r="J38" s="65"/>
    </row>
    <row r="39" s="1" customFormat="1" ht="24" customHeight="1" spans="1:10">
      <c r="A39" s="65" t="s">
        <v>628</v>
      </c>
      <c r="B39" s="65"/>
      <c r="C39" s="65"/>
      <c r="D39" s="65"/>
      <c r="E39" s="65"/>
      <c r="F39" s="65"/>
      <c r="G39" s="65"/>
      <c r="H39" s="65"/>
      <c r="I39" s="65"/>
      <c r="J39" s="65"/>
    </row>
    <row r="40" s="1" customFormat="1" spans="1:10">
      <c r="A40" s="67" t="s">
        <v>629</v>
      </c>
      <c r="B40" s="67"/>
      <c r="C40" s="67"/>
      <c r="D40" s="67"/>
      <c r="E40" s="67"/>
      <c r="F40" s="67"/>
      <c r="G40" s="67"/>
      <c r="H40" s="67"/>
      <c r="I40" s="67"/>
      <c r="J40" s="67"/>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8:C28"/>
    <mergeCell ref="D28:I28"/>
    <mergeCell ref="A29:G29"/>
    <mergeCell ref="A32:J32"/>
    <mergeCell ref="A33:J33"/>
    <mergeCell ref="A34:J34"/>
    <mergeCell ref="A35:J35"/>
    <mergeCell ref="A36:J36"/>
    <mergeCell ref="A37:J37"/>
    <mergeCell ref="A38:J38"/>
    <mergeCell ref="A39:J39"/>
    <mergeCell ref="A40:J40"/>
    <mergeCell ref="A11:A12"/>
    <mergeCell ref="A15:A22"/>
    <mergeCell ref="A23:A26"/>
    <mergeCell ref="G13:G14"/>
    <mergeCell ref="H13:H14"/>
    <mergeCell ref="I13:I14"/>
    <mergeCell ref="J13:J14"/>
    <mergeCell ref="A6:B10"/>
  </mergeCells>
  <dataValidations count="2">
    <dataValidation type="list" allowBlank="1" showInputMessage="1" sqref="J29">
      <formula1>"优,良,中,差"</formula1>
    </dataValidation>
    <dataValidation type="list" allowBlank="1" showInputMessage="1" sqref="D15:D27">
      <formula1>"＝,＞,＜,≥,≤"</formula1>
    </dataValidation>
  </dataValidations>
  <pageMargins left="0.75" right="0.75" top="1" bottom="1" header="0.5" footer="0.5"/>
  <pageSetup paperSize="9" scale="43"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8"/>
  <sheetViews>
    <sheetView workbookViewId="0">
      <selection activeCell="L10" sqref="L10"/>
    </sheetView>
  </sheetViews>
  <sheetFormatPr defaultColWidth="9" defaultRowHeight="14.25"/>
  <cols>
    <col min="1" max="2" width="11.1" style="1" customWidth="1"/>
    <col min="3" max="3" width="26.875" style="1" customWidth="1"/>
    <col min="4" max="5" width="11.3" style="1" customWidth="1"/>
    <col min="6" max="6" width="13.375" style="1" customWidth="1"/>
    <col min="7" max="7" width="10" style="1" customWidth="1"/>
    <col min="8" max="8" width="9" style="1"/>
    <col min="9" max="9" width="8.6" style="1" customWidth="1"/>
    <col min="10" max="10" width="15.75" style="1" customWidth="1"/>
    <col min="11" max="16384" width="9" style="1"/>
  </cols>
  <sheetData>
    <row r="1" s="1" customFormat="1" spans="1:1">
      <c r="A1" s="5" t="s">
        <v>585</v>
      </c>
    </row>
    <row r="2" s="1" customFormat="1" ht="25.95" customHeight="1" spans="1:10">
      <c r="A2" s="6" t="s">
        <v>586</v>
      </c>
      <c r="B2" s="6"/>
      <c r="C2" s="6"/>
      <c r="D2" s="6"/>
      <c r="E2" s="6"/>
      <c r="F2" s="6"/>
      <c r="G2" s="6"/>
      <c r="H2" s="6"/>
      <c r="I2" s="6"/>
      <c r="J2" s="6"/>
    </row>
    <row r="3" s="2" customFormat="1" ht="13.05" customHeight="1" spans="1:10">
      <c r="A3" s="6"/>
      <c r="B3" s="6"/>
      <c r="C3" s="6"/>
      <c r="D3" s="6"/>
      <c r="E3" s="6"/>
      <c r="F3" s="6"/>
      <c r="G3" s="6"/>
      <c r="H3" s="6"/>
      <c r="I3" s="6"/>
      <c r="J3" s="44" t="s">
        <v>587</v>
      </c>
    </row>
    <row r="4" s="3" customFormat="1" ht="18" customHeight="1" spans="1:256">
      <c r="A4" s="7" t="s">
        <v>588</v>
      </c>
      <c r="B4" s="7"/>
      <c r="C4" s="8" t="s">
        <v>630</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4" customFormat="1" ht="18" customHeight="1" spans="1:256">
      <c r="A5" s="7" t="s">
        <v>590</v>
      </c>
      <c r="B5" s="7"/>
      <c r="C5" s="9" t="s">
        <v>523</v>
      </c>
      <c r="D5" s="9"/>
      <c r="E5" s="9"/>
      <c r="F5" s="7" t="s">
        <v>591</v>
      </c>
      <c r="G5" s="8" t="s">
        <v>523</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4" customFormat="1" ht="36" customHeight="1" spans="1:256">
      <c r="A6" s="10" t="s">
        <v>592</v>
      </c>
      <c r="B6" s="10"/>
      <c r="C6" s="10"/>
      <c r="D6" s="10" t="s">
        <v>526</v>
      </c>
      <c r="E6" s="10" t="s">
        <v>431</v>
      </c>
      <c r="F6" s="10" t="s">
        <v>593</v>
      </c>
      <c r="G6" s="10" t="s">
        <v>594</v>
      </c>
      <c r="H6" s="10" t="s">
        <v>595</v>
      </c>
      <c r="I6" s="10" t="s">
        <v>596</v>
      </c>
      <c r="J6" s="10"/>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4" customFormat="1" ht="36" customHeight="1" spans="1:256">
      <c r="A7" s="10"/>
      <c r="B7" s="10"/>
      <c r="C7" s="11" t="s">
        <v>535</v>
      </c>
      <c r="D7" s="12">
        <v>0</v>
      </c>
      <c r="E7" s="12">
        <v>6042593.33</v>
      </c>
      <c r="F7" s="12">
        <v>6042590.33</v>
      </c>
      <c r="G7" s="13">
        <v>10</v>
      </c>
      <c r="H7" s="14">
        <v>1</v>
      </c>
      <c r="I7" s="16">
        <v>10</v>
      </c>
      <c r="J7" s="16"/>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4" customFormat="1" ht="36" customHeight="1" spans="1:256">
      <c r="A8" s="10"/>
      <c r="B8" s="10"/>
      <c r="C8" s="11" t="s">
        <v>597</v>
      </c>
      <c r="D8" s="15"/>
      <c r="E8" s="15"/>
      <c r="F8" s="15"/>
      <c r="G8" s="10" t="s">
        <v>435</v>
      </c>
      <c r="H8" s="14" t="str">
        <f t="shared" ref="H7:H10" si="0">IF(E8&gt;0,ROUND(F8/E8,3)*100&amp;"%","—")</f>
        <v>—</v>
      </c>
      <c r="I8" s="16" t="s">
        <v>435</v>
      </c>
      <c r="J8" s="16"/>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4" customFormat="1" ht="36" customHeight="1" spans="1:256">
      <c r="A9" s="10"/>
      <c r="B9" s="10"/>
      <c r="C9" s="11" t="s">
        <v>598</v>
      </c>
      <c r="D9" s="15"/>
      <c r="E9" s="15"/>
      <c r="F9" s="15"/>
      <c r="G9" s="10" t="s">
        <v>435</v>
      </c>
      <c r="H9" s="14" t="str">
        <f t="shared" si="0"/>
        <v>—</v>
      </c>
      <c r="I9" s="16" t="s">
        <v>435</v>
      </c>
      <c r="J9" s="16"/>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s="1" customFormat="1" ht="36" customHeight="1" spans="1:10">
      <c r="A10" s="10"/>
      <c r="B10" s="10"/>
      <c r="C10" s="11" t="s">
        <v>599</v>
      </c>
      <c r="D10" s="15"/>
      <c r="E10" s="15">
        <v>6042593.33</v>
      </c>
      <c r="F10" s="15">
        <v>6042590.33</v>
      </c>
      <c r="G10" s="10" t="s">
        <v>435</v>
      </c>
      <c r="H10" s="14">
        <v>1</v>
      </c>
      <c r="I10" s="16" t="s">
        <v>435</v>
      </c>
      <c r="J10" s="16"/>
    </row>
    <row r="11" s="1" customFormat="1" ht="18" customHeight="1" spans="1:10">
      <c r="A11" s="10" t="s">
        <v>600</v>
      </c>
      <c r="B11" s="10" t="s">
        <v>601</v>
      </c>
      <c r="C11" s="10"/>
      <c r="D11" s="10"/>
      <c r="E11" s="10"/>
      <c r="F11" s="16" t="s">
        <v>602</v>
      </c>
      <c r="G11" s="16"/>
      <c r="H11" s="16"/>
      <c r="I11" s="16"/>
      <c r="J11" s="16"/>
    </row>
    <row r="12" s="1" customFormat="1" ht="46.05" customHeight="1" spans="1:10">
      <c r="A12" s="10"/>
      <c r="B12" s="17" t="s">
        <v>631</v>
      </c>
      <c r="C12" s="18"/>
      <c r="D12" s="18"/>
      <c r="E12" s="19"/>
      <c r="F12" s="20" t="s">
        <v>632</v>
      </c>
      <c r="G12" s="20"/>
      <c r="H12" s="20"/>
      <c r="I12" s="20"/>
      <c r="J12" s="20"/>
    </row>
    <row r="13" s="1" customFormat="1" ht="36" customHeight="1" spans="1:10">
      <c r="A13" s="21" t="s">
        <v>546</v>
      </c>
      <c r="B13" s="22"/>
      <c r="C13" s="23"/>
      <c r="D13" s="21" t="s">
        <v>604</v>
      </c>
      <c r="E13" s="22"/>
      <c r="F13" s="23"/>
      <c r="G13" s="24" t="s">
        <v>550</v>
      </c>
      <c r="H13" s="24" t="s">
        <v>605</v>
      </c>
      <c r="I13" s="24" t="s">
        <v>596</v>
      </c>
      <c r="J13" s="24" t="s">
        <v>551</v>
      </c>
    </row>
    <row r="14" s="1" customFormat="1" ht="36" customHeight="1" spans="1:10">
      <c r="A14" s="25" t="s">
        <v>552</v>
      </c>
      <c r="B14" s="10" t="s">
        <v>553</v>
      </c>
      <c r="C14" s="10" t="s">
        <v>554</v>
      </c>
      <c r="D14" s="10" t="s">
        <v>547</v>
      </c>
      <c r="E14" s="10" t="s">
        <v>548</v>
      </c>
      <c r="F14" s="26" t="s">
        <v>549</v>
      </c>
      <c r="G14" s="27"/>
      <c r="H14" s="27"/>
      <c r="I14" s="27"/>
      <c r="J14" s="27"/>
    </row>
    <row r="15" s="1" customFormat="1" ht="18" customHeight="1" spans="1:10">
      <c r="A15" s="10" t="s">
        <v>555</v>
      </c>
      <c r="B15" s="28" t="s">
        <v>556</v>
      </c>
      <c r="C15" s="29"/>
      <c r="D15" s="30"/>
      <c r="E15" s="10"/>
      <c r="F15" s="26"/>
      <c r="G15" s="27"/>
      <c r="H15" s="31"/>
      <c r="I15" s="45"/>
      <c r="J15" s="27"/>
    </row>
    <row r="16" s="1" customFormat="1" ht="18" customHeight="1" spans="1:10">
      <c r="A16" s="10"/>
      <c r="B16" s="28"/>
      <c r="C16" s="29" t="s">
        <v>606</v>
      </c>
      <c r="D16" s="30" t="s">
        <v>558</v>
      </c>
      <c r="E16" s="10">
        <v>40</v>
      </c>
      <c r="F16" s="26" t="s">
        <v>562</v>
      </c>
      <c r="G16" s="27">
        <v>55</v>
      </c>
      <c r="H16" s="31">
        <v>10</v>
      </c>
      <c r="I16" s="45">
        <v>10</v>
      </c>
      <c r="J16" s="27"/>
    </row>
    <row r="17" s="1" customFormat="1" ht="24" customHeight="1" spans="1:10">
      <c r="A17" s="10"/>
      <c r="B17" s="28"/>
      <c r="C17" s="29" t="s">
        <v>633</v>
      </c>
      <c r="D17" s="30" t="s">
        <v>558</v>
      </c>
      <c r="E17" s="10">
        <v>180</v>
      </c>
      <c r="F17" s="26" t="s">
        <v>634</v>
      </c>
      <c r="G17" s="27">
        <v>549.83</v>
      </c>
      <c r="H17" s="31">
        <v>30</v>
      </c>
      <c r="I17" s="45">
        <v>30</v>
      </c>
      <c r="J17" s="27"/>
    </row>
    <row r="18" s="1" customFormat="1" ht="18" customHeight="1" spans="1:10">
      <c r="A18" s="10"/>
      <c r="B18" s="28" t="s">
        <v>563</v>
      </c>
      <c r="C18" s="29"/>
      <c r="D18" s="30"/>
      <c r="E18" s="10"/>
      <c r="F18" s="26"/>
      <c r="G18" s="27"/>
      <c r="H18" s="31"/>
      <c r="I18" s="45"/>
      <c r="J18" s="27"/>
    </row>
    <row r="19" s="1" customFormat="1" ht="18" customHeight="1" spans="1:10">
      <c r="A19" s="10"/>
      <c r="B19" s="28" t="s">
        <v>567</v>
      </c>
      <c r="C19" s="29" t="s">
        <v>635</v>
      </c>
      <c r="D19" s="30" t="s">
        <v>573</v>
      </c>
      <c r="E19" s="10" t="s">
        <v>636</v>
      </c>
      <c r="F19" s="26" t="s">
        <v>637</v>
      </c>
      <c r="G19" s="27" t="s">
        <v>636</v>
      </c>
      <c r="H19" s="31">
        <v>10</v>
      </c>
      <c r="I19" s="45">
        <v>10</v>
      </c>
      <c r="J19" s="27"/>
    </row>
    <row r="20" s="1" customFormat="1" ht="18" customHeight="1" spans="1:10">
      <c r="A20" s="10"/>
      <c r="B20" s="10" t="s">
        <v>568</v>
      </c>
      <c r="C20" s="29"/>
      <c r="D20" s="30"/>
      <c r="E20" s="10"/>
      <c r="F20" s="26"/>
      <c r="G20" s="27"/>
      <c r="H20" s="31"/>
      <c r="I20" s="45"/>
      <c r="J20" s="27"/>
    </row>
    <row r="21" s="1" customFormat="1" ht="30" customHeight="1" spans="1:10">
      <c r="A21" s="10" t="s">
        <v>569</v>
      </c>
      <c r="B21" s="10" t="s">
        <v>610</v>
      </c>
      <c r="C21" s="29"/>
      <c r="D21" s="30"/>
      <c r="E21" s="10"/>
      <c r="F21" s="26"/>
      <c r="G21" s="27"/>
      <c r="H21" s="31"/>
      <c r="I21" s="45"/>
      <c r="J21" s="27"/>
    </row>
    <row r="22" s="1" customFormat="1" ht="54" customHeight="1" spans="1:10">
      <c r="A22" s="10"/>
      <c r="B22" s="10" t="s">
        <v>611</v>
      </c>
      <c r="C22" s="29" t="s">
        <v>638</v>
      </c>
      <c r="D22" s="30" t="s">
        <v>573</v>
      </c>
      <c r="E22" s="10" t="s">
        <v>639</v>
      </c>
      <c r="F22" s="26" t="s">
        <v>575</v>
      </c>
      <c r="G22" s="27" t="s">
        <v>640</v>
      </c>
      <c r="H22" s="31">
        <v>20</v>
      </c>
      <c r="I22" s="45">
        <v>20</v>
      </c>
      <c r="J22" s="27"/>
    </row>
    <row r="23" s="1" customFormat="1" ht="30" customHeight="1" spans="1:10">
      <c r="A23" s="10"/>
      <c r="B23" s="10" t="s">
        <v>612</v>
      </c>
      <c r="C23" s="29"/>
      <c r="D23" s="30"/>
      <c r="E23" s="10"/>
      <c r="F23" s="26"/>
      <c r="G23" s="27"/>
      <c r="H23" s="31"/>
      <c r="I23" s="45"/>
      <c r="J23" s="27"/>
    </row>
    <row r="24" s="1" customFormat="1" ht="30" customHeight="1" spans="1:10">
      <c r="A24" s="10"/>
      <c r="B24" s="32" t="s">
        <v>613</v>
      </c>
      <c r="C24" s="29"/>
      <c r="D24" s="30"/>
      <c r="E24" s="10"/>
      <c r="F24" s="26"/>
      <c r="G24" s="27"/>
      <c r="H24" s="31"/>
      <c r="I24" s="45"/>
      <c r="J24" s="27"/>
    </row>
    <row r="25" s="1" customFormat="1" ht="30" customHeight="1" spans="1:10">
      <c r="A25" s="33" t="s">
        <v>578</v>
      </c>
      <c r="B25" s="34" t="s">
        <v>579</v>
      </c>
      <c r="C25" s="29" t="s">
        <v>641</v>
      </c>
      <c r="D25" s="30" t="s">
        <v>558</v>
      </c>
      <c r="E25" s="35" t="s">
        <v>642</v>
      </c>
      <c r="F25" s="35" t="s">
        <v>565</v>
      </c>
      <c r="G25" s="35" t="s">
        <v>615</v>
      </c>
      <c r="H25" s="36">
        <v>20</v>
      </c>
      <c r="I25" s="46">
        <v>20</v>
      </c>
      <c r="J25" s="47" t="s">
        <v>616</v>
      </c>
    </row>
    <row r="26" s="1" customFormat="1" ht="54" customHeight="1" spans="1:10">
      <c r="A26" s="7" t="s">
        <v>617</v>
      </c>
      <c r="B26" s="7"/>
      <c r="C26" s="7"/>
      <c r="D26" s="37"/>
      <c r="E26" s="38"/>
      <c r="F26" s="38"/>
      <c r="G26" s="38"/>
      <c r="H26" s="38"/>
      <c r="I26" s="48"/>
      <c r="J26" s="49" t="s">
        <v>618</v>
      </c>
    </row>
    <row r="27" s="1" customFormat="1" ht="25.5" customHeight="1" spans="1:10">
      <c r="A27" s="39" t="s">
        <v>619</v>
      </c>
      <c r="B27" s="39"/>
      <c r="C27" s="39"/>
      <c r="D27" s="39"/>
      <c r="E27" s="39"/>
      <c r="F27" s="39"/>
      <c r="G27" s="39"/>
      <c r="H27" s="39">
        <v>100</v>
      </c>
      <c r="I27" s="50">
        <f>SUM(I7,I15:I25)</f>
        <v>100</v>
      </c>
      <c r="J27" s="51" t="s">
        <v>620</v>
      </c>
    </row>
    <row r="28" s="1" customFormat="1" ht="16.95" customHeight="1"/>
    <row r="29" s="1" customFormat="1" ht="28.95" customHeight="1" spans="1:10">
      <c r="A29" s="40" t="s">
        <v>582</v>
      </c>
      <c r="B29" s="41"/>
      <c r="C29" s="41"/>
      <c r="D29" s="41"/>
      <c r="E29" s="41"/>
      <c r="F29" s="41"/>
      <c r="G29" s="41"/>
      <c r="H29" s="41"/>
      <c r="I29" s="41"/>
      <c r="J29" s="52"/>
    </row>
    <row r="30" s="1" customFormat="1" ht="27" customHeight="1" spans="1:10">
      <c r="A30" s="42" t="s">
        <v>621</v>
      </c>
      <c r="B30" s="42"/>
      <c r="C30" s="42"/>
      <c r="D30" s="42"/>
      <c r="E30" s="42"/>
      <c r="F30" s="42"/>
      <c r="G30" s="42"/>
      <c r="H30" s="42"/>
      <c r="I30" s="42"/>
      <c r="J30" s="42"/>
    </row>
    <row r="31" s="1" customFormat="1" ht="19.05" customHeight="1" spans="1:10">
      <c r="A31" s="42" t="s">
        <v>622</v>
      </c>
      <c r="B31" s="42"/>
      <c r="C31" s="42"/>
      <c r="D31" s="42"/>
      <c r="E31" s="42"/>
      <c r="F31" s="42"/>
      <c r="G31" s="42"/>
      <c r="H31" s="42"/>
      <c r="I31" s="42"/>
      <c r="J31" s="42"/>
    </row>
    <row r="32" s="1" customFormat="1" ht="18" customHeight="1" spans="1:10">
      <c r="A32" s="42" t="s">
        <v>623</v>
      </c>
      <c r="B32" s="42"/>
      <c r="C32" s="42"/>
      <c r="D32" s="42"/>
      <c r="E32" s="42"/>
      <c r="F32" s="42"/>
      <c r="G32" s="42"/>
      <c r="H32" s="42"/>
      <c r="I32" s="42"/>
      <c r="J32" s="42"/>
    </row>
    <row r="33" s="1" customFormat="1" ht="18" customHeight="1" spans="1:10">
      <c r="A33" s="42" t="s">
        <v>624</v>
      </c>
      <c r="B33" s="42"/>
      <c r="C33" s="42"/>
      <c r="D33" s="42"/>
      <c r="E33" s="42"/>
      <c r="F33" s="42"/>
      <c r="G33" s="42"/>
      <c r="H33" s="42"/>
      <c r="I33" s="42"/>
      <c r="J33" s="42"/>
    </row>
    <row r="34" s="5" customFormat="1" ht="18" customHeight="1" spans="1:10">
      <c r="A34" s="42" t="s">
        <v>625</v>
      </c>
      <c r="B34" s="42"/>
      <c r="C34" s="42"/>
      <c r="D34" s="42"/>
      <c r="E34" s="42"/>
      <c r="F34" s="42"/>
      <c r="G34" s="42"/>
      <c r="H34" s="42"/>
      <c r="I34" s="42"/>
      <c r="J34" s="42"/>
    </row>
    <row r="35" s="1" customFormat="1" ht="24" customHeight="1" spans="1:10">
      <c r="A35" s="42" t="s">
        <v>626</v>
      </c>
      <c r="B35" s="42"/>
      <c r="C35" s="42"/>
      <c r="D35" s="42"/>
      <c r="E35" s="42"/>
      <c r="F35" s="42"/>
      <c r="G35" s="42"/>
      <c r="H35" s="42"/>
      <c r="I35" s="42"/>
      <c r="J35" s="42"/>
    </row>
    <row r="36" s="1" customFormat="1" ht="24" customHeight="1" spans="1:10">
      <c r="A36" s="42" t="s">
        <v>627</v>
      </c>
      <c r="B36" s="42"/>
      <c r="C36" s="42"/>
      <c r="D36" s="42"/>
      <c r="E36" s="42"/>
      <c r="F36" s="42"/>
      <c r="G36" s="42"/>
      <c r="H36" s="42"/>
      <c r="I36" s="42"/>
      <c r="J36" s="42"/>
    </row>
    <row r="37" s="1" customFormat="1" ht="24" customHeight="1" spans="1:10">
      <c r="A37" s="42" t="s">
        <v>628</v>
      </c>
      <c r="B37" s="42"/>
      <c r="C37" s="42"/>
      <c r="D37" s="42"/>
      <c r="E37" s="42"/>
      <c r="F37" s="42"/>
      <c r="G37" s="42"/>
      <c r="H37" s="42"/>
      <c r="I37" s="42"/>
      <c r="J37" s="42"/>
    </row>
    <row r="38" s="1" customFormat="1" spans="1:10">
      <c r="A38" s="43" t="s">
        <v>629</v>
      </c>
      <c r="B38" s="43"/>
      <c r="C38" s="43"/>
      <c r="D38" s="43"/>
      <c r="E38" s="43"/>
      <c r="F38" s="43"/>
      <c r="G38" s="43"/>
      <c r="H38" s="43"/>
      <c r="I38" s="43"/>
      <c r="J38" s="43"/>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I26"/>
    <mergeCell ref="A27:G27"/>
    <mergeCell ref="A30:J30"/>
    <mergeCell ref="A31:J31"/>
    <mergeCell ref="A32:J32"/>
    <mergeCell ref="A33:J33"/>
    <mergeCell ref="A34:J34"/>
    <mergeCell ref="A35:J35"/>
    <mergeCell ref="A36:J36"/>
    <mergeCell ref="A37:J37"/>
    <mergeCell ref="A38:J38"/>
    <mergeCell ref="A11:A12"/>
    <mergeCell ref="A15:A20"/>
    <mergeCell ref="A21:A24"/>
    <mergeCell ref="G13:G14"/>
    <mergeCell ref="H13:H14"/>
    <mergeCell ref="I13:I14"/>
    <mergeCell ref="J13:J14"/>
    <mergeCell ref="A6:B10"/>
  </mergeCells>
  <dataValidations count="2">
    <dataValidation type="list" allowBlank="1" showInputMessage="1" sqref="J27">
      <formula1>"优,良,中,差"</formula1>
    </dataValidation>
    <dataValidation type="list" allowBlank="1" showInputMessage="1" sqref="D15:D25">
      <formula1>"＝,＞,＜,≥,≤"</formula1>
    </dataValidation>
  </dataValidation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6"/>
  <sheetViews>
    <sheetView workbookViewId="0">
      <selection activeCell="A32" sqref="$A32:$XFD32"/>
    </sheetView>
  </sheetViews>
  <sheetFormatPr defaultColWidth="9" defaultRowHeight="14.25"/>
  <cols>
    <col min="1" max="2" width="11.1" style="1" customWidth="1"/>
    <col min="3" max="3" width="14.6" style="1" customWidth="1"/>
    <col min="4" max="5" width="11.3" style="1" customWidth="1"/>
    <col min="6" max="6" width="11.2" style="1" customWidth="1"/>
    <col min="7" max="7" width="10" style="1" customWidth="1"/>
    <col min="8" max="8" width="9" style="1"/>
    <col min="9" max="9" width="8.6" style="1" customWidth="1"/>
    <col min="10" max="10" width="11.5" style="1" customWidth="1"/>
    <col min="11" max="16384" width="9" style="1"/>
  </cols>
  <sheetData>
    <row r="1" s="1" customFormat="1" spans="1:1">
      <c r="A1" s="5" t="s">
        <v>585</v>
      </c>
    </row>
    <row r="2" s="1" customFormat="1" ht="25.95" customHeight="1" spans="1:10">
      <c r="A2" s="6" t="s">
        <v>586</v>
      </c>
      <c r="B2" s="6"/>
      <c r="C2" s="6"/>
      <c r="D2" s="6"/>
      <c r="E2" s="6"/>
      <c r="F2" s="6"/>
      <c r="G2" s="6"/>
      <c r="H2" s="6"/>
      <c r="I2" s="6"/>
      <c r="J2" s="6"/>
    </row>
    <row r="3" s="2" customFormat="1" ht="13.05" customHeight="1" spans="1:10">
      <c r="A3" s="6"/>
      <c r="B3" s="6"/>
      <c r="C3" s="6"/>
      <c r="D3" s="6"/>
      <c r="E3" s="6"/>
      <c r="F3" s="6"/>
      <c r="G3" s="6"/>
      <c r="H3" s="6"/>
      <c r="I3" s="6"/>
      <c r="J3" s="44" t="s">
        <v>587</v>
      </c>
    </row>
    <row r="4" s="3" customFormat="1" ht="18" customHeight="1" spans="1:256">
      <c r="A4" s="7" t="s">
        <v>588</v>
      </c>
      <c r="B4" s="7"/>
      <c r="C4" s="8" t="s">
        <v>643</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4" customFormat="1" ht="18" customHeight="1" spans="1:256">
      <c r="A5" s="7" t="s">
        <v>590</v>
      </c>
      <c r="B5" s="7"/>
      <c r="C5" s="9" t="s">
        <v>523</v>
      </c>
      <c r="D5" s="9"/>
      <c r="E5" s="9"/>
      <c r="F5" s="7" t="s">
        <v>591</v>
      </c>
      <c r="G5" s="8" t="s">
        <v>523</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4" customFormat="1" ht="36" customHeight="1" spans="1:256">
      <c r="A6" s="10" t="s">
        <v>592</v>
      </c>
      <c r="B6" s="10"/>
      <c r="C6" s="10"/>
      <c r="D6" s="10" t="s">
        <v>526</v>
      </c>
      <c r="E6" s="10" t="s">
        <v>431</v>
      </c>
      <c r="F6" s="10" t="s">
        <v>593</v>
      </c>
      <c r="G6" s="10" t="s">
        <v>594</v>
      </c>
      <c r="H6" s="10" t="s">
        <v>595</v>
      </c>
      <c r="I6" s="10" t="s">
        <v>596</v>
      </c>
      <c r="J6" s="10"/>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4" customFormat="1" ht="36" customHeight="1" spans="1:256">
      <c r="A7" s="10"/>
      <c r="B7" s="10"/>
      <c r="C7" s="11" t="s">
        <v>535</v>
      </c>
      <c r="D7" s="12">
        <v>44048.41</v>
      </c>
      <c r="E7" s="12">
        <v>16385.8</v>
      </c>
      <c r="F7" s="12">
        <v>16385.8</v>
      </c>
      <c r="G7" s="13">
        <v>10</v>
      </c>
      <c r="H7" s="14" t="str">
        <f t="shared" ref="H7:H10" si="0">IF(E7&gt;0,ROUND(F7/E7,3)*100&amp;"%","—")</f>
        <v>100%</v>
      </c>
      <c r="I7" s="16">
        <v>10</v>
      </c>
      <c r="J7" s="16"/>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4" customFormat="1" ht="36" customHeight="1" spans="1:256">
      <c r="A8" s="10"/>
      <c r="B8" s="10"/>
      <c r="C8" s="11" t="s">
        <v>597</v>
      </c>
      <c r="D8" s="15">
        <v>44048.41</v>
      </c>
      <c r="E8" s="15">
        <v>16385.8</v>
      </c>
      <c r="F8" s="15">
        <v>16385.3</v>
      </c>
      <c r="G8" s="10" t="s">
        <v>435</v>
      </c>
      <c r="H8" s="14" t="str">
        <f t="shared" si="0"/>
        <v>100%</v>
      </c>
      <c r="I8" s="16" t="s">
        <v>435</v>
      </c>
      <c r="J8" s="16"/>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4" customFormat="1" ht="36" customHeight="1" spans="1:256">
      <c r="A9" s="10"/>
      <c r="B9" s="10"/>
      <c r="C9" s="11" t="s">
        <v>598</v>
      </c>
      <c r="D9" s="15"/>
      <c r="E9" s="15"/>
      <c r="F9" s="15"/>
      <c r="G9" s="10" t="s">
        <v>435</v>
      </c>
      <c r="H9" s="14" t="str">
        <f t="shared" si="0"/>
        <v>—</v>
      </c>
      <c r="I9" s="16" t="s">
        <v>435</v>
      </c>
      <c r="J9" s="16"/>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s="1" customFormat="1" ht="36" customHeight="1" spans="1:10">
      <c r="A10" s="10"/>
      <c r="B10" s="10"/>
      <c r="C10" s="11" t="s">
        <v>599</v>
      </c>
      <c r="D10" s="15"/>
      <c r="E10" s="15"/>
      <c r="F10" s="15"/>
      <c r="G10" s="10" t="s">
        <v>435</v>
      </c>
      <c r="H10" s="14" t="str">
        <f t="shared" si="0"/>
        <v>—</v>
      </c>
      <c r="I10" s="16" t="s">
        <v>435</v>
      </c>
      <c r="J10" s="16"/>
    </row>
    <row r="11" s="1" customFormat="1" ht="18" customHeight="1" spans="1:10">
      <c r="A11" s="10" t="s">
        <v>600</v>
      </c>
      <c r="B11" s="10" t="s">
        <v>601</v>
      </c>
      <c r="C11" s="10"/>
      <c r="D11" s="10"/>
      <c r="E11" s="10"/>
      <c r="F11" s="16" t="s">
        <v>602</v>
      </c>
      <c r="G11" s="16"/>
      <c r="H11" s="16"/>
      <c r="I11" s="16"/>
      <c r="J11" s="16"/>
    </row>
    <row r="12" s="1" customFormat="1" ht="46.05" customHeight="1" spans="1:10">
      <c r="A12" s="10"/>
      <c r="B12" s="17" t="s">
        <v>644</v>
      </c>
      <c r="C12" s="18"/>
      <c r="D12" s="18"/>
      <c r="E12" s="19"/>
      <c r="F12" s="20" t="s">
        <v>645</v>
      </c>
      <c r="G12" s="20"/>
      <c r="H12" s="20"/>
      <c r="I12" s="20"/>
      <c r="J12" s="20"/>
    </row>
    <row r="13" s="1" customFormat="1" ht="36" customHeight="1" spans="1:10">
      <c r="A13" s="21" t="s">
        <v>546</v>
      </c>
      <c r="B13" s="22"/>
      <c r="C13" s="23"/>
      <c r="D13" s="21" t="s">
        <v>604</v>
      </c>
      <c r="E13" s="22"/>
      <c r="F13" s="23"/>
      <c r="G13" s="24" t="s">
        <v>550</v>
      </c>
      <c r="H13" s="24" t="s">
        <v>605</v>
      </c>
      <c r="I13" s="24" t="s">
        <v>596</v>
      </c>
      <c r="J13" s="24" t="s">
        <v>551</v>
      </c>
    </row>
    <row r="14" s="1" customFormat="1" ht="36" customHeight="1" spans="1:10">
      <c r="A14" s="25" t="s">
        <v>552</v>
      </c>
      <c r="B14" s="10" t="s">
        <v>553</v>
      </c>
      <c r="C14" s="10" t="s">
        <v>554</v>
      </c>
      <c r="D14" s="10" t="s">
        <v>547</v>
      </c>
      <c r="E14" s="10" t="s">
        <v>548</v>
      </c>
      <c r="F14" s="26" t="s">
        <v>549</v>
      </c>
      <c r="G14" s="27"/>
      <c r="H14" s="27"/>
      <c r="I14" s="27"/>
      <c r="J14" s="27"/>
    </row>
    <row r="15" s="1" customFormat="1" ht="18" customHeight="1" spans="1:10">
      <c r="A15" s="10" t="s">
        <v>555</v>
      </c>
      <c r="B15" s="28" t="s">
        <v>556</v>
      </c>
      <c r="C15" s="29"/>
      <c r="D15" s="30"/>
      <c r="E15" s="10"/>
      <c r="F15" s="26"/>
      <c r="G15" s="27"/>
      <c r="H15" s="31"/>
      <c r="I15" s="45"/>
      <c r="J15" s="27"/>
    </row>
    <row r="16" s="1" customFormat="1" ht="18" customHeight="1" spans="1:10">
      <c r="A16" s="10"/>
      <c r="B16" s="28" t="s">
        <v>563</v>
      </c>
      <c r="C16" s="29"/>
      <c r="D16" s="30"/>
      <c r="E16" s="10"/>
      <c r="F16" s="26"/>
      <c r="G16" s="27"/>
      <c r="H16" s="31"/>
      <c r="I16" s="45"/>
      <c r="J16" s="27"/>
    </row>
    <row r="17" s="1" customFormat="1" ht="44" customHeight="1" spans="1:10">
      <c r="A17" s="10"/>
      <c r="B17" s="28" t="s">
        <v>567</v>
      </c>
      <c r="C17" s="29" t="s">
        <v>646</v>
      </c>
      <c r="D17" s="30" t="s">
        <v>573</v>
      </c>
      <c r="E17" s="10" t="s">
        <v>636</v>
      </c>
      <c r="F17" s="26" t="s">
        <v>637</v>
      </c>
      <c r="G17" s="27" t="s">
        <v>636</v>
      </c>
      <c r="H17" s="31">
        <v>45</v>
      </c>
      <c r="I17" s="45">
        <v>45</v>
      </c>
      <c r="J17" s="27"/>
    </row>
    <row r="18" s="1" customFormat="1" ht="18" customHeight="1" spans="1:10">
      <c r="A18" s="10"/>
      <c r="B18" s="10" t="s">
        <v>568</v>
      </c>
      <c r="C18" s="29"/>
      <c r="D18" s="30"/>
      <c r="E18" s="10"/>
      <c r="F18" s="26"/>
      <c r="G18" s="27"/>
      <c r="H18" s="31"/>
      <c r="I18" s="45"/>
      <c r="J18" s="27"/>
    </row>
    <row r="19" s="1" customFormat="1" ht="30" customHeight="1" spans="1:10">
      <c r="A19" s="10" t="s">
        <v>569</v>
      </c>
      <c r="B19" s="10" t="s">
        <v>610</v>
      </c>
      <c r="C19" s="29"/>
      <c r="D19" s="30"/>
      <c r="E19" s="10"/>
      <c r="F19" s="26"/>
      <c r="G19" s="27"/>
      <c r="H19" s="31"/>
      <c r="I19" s="45"/>
      <c r="J19" s="27"/>
    </row>
    <row r="20" s="1" customFormat="1" ht="30" customHeight="1" spans="1:10">
      <c r="A20" s="10"/>
      <c r="B20" s="10" t="s">
        <v>611</v>
      </c>
      <c r="C20" s="29" t="s">
        <v>647</v>
      </c>
      <c r="D20" s="30" t="s">
        <v>573</v>
      </c>
      <c r="E20" s="10" t="s">
        <v>640</v>
      </c>
      <c r="F20" s="26" t="s">
        <v>575</v>
      </c>
      <c r="G20" s="27" t="s">
        <v>640</v>
      </c>
      <c r="H20" s="31">
        <v>45</v>
      </c>
      <c r="I20" s="45">
        <v>45</v>
      </c>
      <c r="J20" s="27"/>
    </row>
    <row r="21" s="1" customFormat="1" ht="30" customHeight="1" spans="1:10">
      <c r="A21" s="10"/>
      <c r="B21" s="10" t="s">
        <v>612</v>
      </c>
      <c r="C21" s="29"/>
      <c r="D21" s="30"/>
      <c r="E21" s="10"/>
      <c r="F21" s="26"/>
      <c r="G21" s="27"/>
      <c r="H21" s="31"/>
      <c r="I21" s="45"/>
      <c r="J21" s="27"/>
    </row>
    <row r="22" s="1" customFormat="1" ht="30" customHeight="1" spans="1:10">
      <c r="A22" s="10"/>
      <c r="B22" s="32" t="s">
        <v>613</v>
      </c>
      <c r="C22" s="29"/>
      <c r="D22" s="30"/>
      <c r="E22" s="10"/>
      <c r="F22" s="26"/>
      <c r="G22" s="27"/>
      <c r="H22" s="31"/>
      <c r="I22" s="45"/>
      <c r="J22" s="27"/>
    </row>
    <row r="23" s="1" customFormat="1" ht="30" customHeight="1" spans="1:10">
      <c r="A23" s="33" t="s">
        <v>578</v>
      </c>
      <c r="B23" s="34" t="s">
        <v>579</v>
      </c>
      <c r="C23" s="29"/>
      <c r="D23" s="30"/>
      <c r="E23" s="35" t="s">
        <v>616</v>
      </c>
      <c r="F23" s="35"/>
      <c r="G23" s="35" t="s">
        <v>616</v>
      </c>
      <c r="H23" s="36"/>
      <c r="I23" s="46"/>
      <c r="J23" s="47" t="s">
        <v>616</v>
      </c>
    </row>
    <row r="24" s="1" customFormat="1" ht="54" customHeight="1" spans="1:10">
      <c r="A24" s="7" t="s">
        <v>617</v>
      </c>
      <c r="B24" s="7"/>
      <c r="C24" s="7"/>
      <c r="D24" s="37"/>
      <c r="E24" s="38"/>
      <c r="F24" s="38"/>
      <c r="G24" s="38"/>
      <c r="H24" s="38"/>
      <c r="I24" s="48"/>
      <c r="J24" s="49" t="s">
        <v>618</v>
      </c>
    </row>
    <row r="25" s="1" customFormat="1" ht="25.5" customHeight="1" spans="1:10">
      <c r="A25" s="39" t="s">
        <v>619</v>
      </c>
      <c r="B25" s="39"/>
      <c r="C25" s="39"/>
      <c r="D25" s="39"/>
      <c r="E25" s="39"/>
      <c r="F25" s="39"/>
      <c r="G25" s="39"/>
      <c r="H25" s="39">
        <v>100</v>
      </c>
      <c r="I25" s="50">
        <f>SUM(I7,I15:I23)</f>
        <v>100</v>
      </c>
      <c r="J25" s="51" t="s">
        <v>620</v>
      </c>
    </row>
    <row r="26" s="1" customFormat="1" ht="16.95" customHeight="1"/>
    <row r="27" s="1" customFormat="1" ht="28.95" customHeight="1" spans="1:10">
      <c r="A27" s="40" t="s">
        <v>582</v>
      </c>
      <c r="B27" s="41"/>
      <c r="C27" s="41"/>
      <c r="D27" s="41"/>
      <c r="E27" s="41"/>
      <c r="F27" s="41"/>
      <c r="G27" s="41"/>
      <c r="H27" s="41"/>
      <c r="I27" s="41"/>
      <c r="J27" s="52"/>
    </row>
    <row r="28" s="1" customFormat="1" ht="27" customHeight="1" spans="1:10">
      <c r="A28" s="42" t="s">
        <v>621</v>
      </c>
      <c r="B28" s="42"/>
      <c r="C28" s="42"/>
      <c r="D28" s="42"/>
      <c r="E28" s="42"/>
      <c r="F28" s="42"/>
      <c r="G28" s="42"/>
      <c r="H28" s="42"/>
      <c r="I28" s="42"/>
      <c r="J28" s="42"/>
    </row>
    <row r="29" s="1" customFormat="1" ht="19.05" customHeight="1" spans="1:10">
      <c r="A29" s="42" t="s">
        <v>622</v>
      </c>
      <c r="B29" s="42"/>
      <c r="C29" s="42"/>
      <c r="D29" s="42"/>
      <c r="E29" s="42"/>
      <c r="F29" s="42"/>
      <c r="G29" s="42"/>
      <c r="H29" s="42"/>
      <c r="I29" s="42"/>
      <c r="J29" s="42"/>
    </row>
    <row r="30" s="1" customFormat="1" ht="18" customHeight="1" spans="1:10">
      <c r="A30" s="42" t="s">
        <v>623</v>
      </c>
      <c r="B30" s="42"/>
      <c r="C30" s="42"/>
      <c r="D30" s="42"/>
      <c r="E30" s="42"/>
      <c r="F30" s="42"/>
      <c r="G30" s="42"/>
      <c r="H30" s="42"/>
      <c r="I30" s="42"/>
      <c r="J30" s="42"/>
    </row>
    <row r="31" s="1" customFormat="1" ht="18" customHeight="1" spans="1:10">
      <c r="A31" s="42" t="s">
        <v>624</v>
      </c>
      <c r="B31" s="42"/>
      <c r="C31" s="42"/>
      <c r="D31" s="42"/>
      <c r="E31" s="42"/>
      <c r="F31" s="42"/>
      <c r="G31" s="42"/>
      <c r="H31" s="42"/>
      <c r="I31" s="42"/>
      <c r="J31" s="42"/>
    </row>
    <row r="32" s="5" customFormat="1" ht="18" customHeight="1" spans="1:10">
      <c r="A32" s="42" t="s">
        <v>625</v>
      </c>
      <c r="B32" s="42"/>
      <c r="C32" s="42"/>
      <c r="D32" s="42"/>
      <c r="E32" s="42"/>
      <c r="F32" s="42"/>
      <c r="G32" s="42"/>
      <c r="H32" s="42"/>
      <c r="I32" s="42"/>
      <c r="J32" s="42"/>
    </row>
    <row r="33" s="1" customFormat="1" ht="24" customHeight="1" spans="1:10">
      <c r="A33" s="42" t="s">
        <v>626</v>
      </c>
      <c r="B33" s="42"/>
      <c r="C33" s="42"/>
      <c r="D33" s="42"/>
      <c r="E33" s="42"/>
      <c r="F33" s="42"/>
      <c r="G33" s="42"/>
      <c r="H33" s="42"/>
      <c r="I33" s="42"/>
      <c r="J33" s="42"/>
    </row>
    <row r="34" s="1" customFormat="1" ht="24" customHeight="1" spans="1:10">
      <c r="A34" s="42" t="s">
        <v>627</v>
      </c>
      <c r="B34" s="42"/>
      <c r="C34" s="42"/>
      <c r="D34" s="42"/>
      <c r="E34" s="42"/>
      <c r="F34" s="42"/>
      <c r="G34" s="42"/>
      <c r="H34" s="42"/>
      <c r="I34" s="42"/>
      <c r="J34" s="42"/>
    </row>
    <row r="35" s="1" customFormat="1" ht="24" customHeight="1" spans="1:10">
      <c r="A35" s="42" t="s">
        <v>628</v>
      </c>
      <c r="B35" s="42"/>
      <c r="C35" s="42"/>
      <c r="D35" s="42"/>
      <c r="E35" s="42"/>
      <c r="F35" s="42"/>
      <c r="G35" s="42"/>
      <c r="H35" s="42"/>
      <c r="I35" s="42"/>
      <c r="J35" s="42"/>
    </row>
    <row r="36" s="1" customFormat="1" spans="1:10">
      <c r="A36" s="43" t="s">
        <v>629</v>
      </c>
      <c r="B36" s="43"/>
      <c r="C36" s="43"/>
      <c r="D36" s="43"/>
      <c r="E36" s="43"/>
      <c r="F36" s="43"/>
      <c r="G36" s="43"/>
      <c r="H36" s="43"/>
      <c r="I36" s="43"/>
      <c r="J36" s="43"/>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23">
      <formula1>"＝,＞,＜,≥,≤"</formula1>
    </dataValidation>
  </dataValidation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7"/>
  <sheetViews>
    <sheetView tabSelected="1" workbookViewId="0">
      <selection activeCell="O13" sqref="O13"/>
    </sheetView>
  </sheetViews>
  <sheetFormatPr defaultColWidth="9" defaultRowHeight="14.25"/>
  <cols>
    <col min="1" max="2" width="11.1" style="1" customWidth="1"/>
    <col min="3" max="3" width="31.125" style="1" customWidth="1"/>
    <col min="4" max="5" width="11.3" style="1" customWidth="1"/>
    <col min="6" max="6" width="11.2" style="1" customWidth="1"/>
    <col min="7" max="7" width="10" style="1" customWidth="1"/>
    <col min="8" max="8" width="9" style="1"/>
    <col min="9" max="9" width="8.6" style="1" customWidth="1"/>
    <col min="10" max="10" width="21.875" style="1" customWidth="1"/>
    <col min="11" max="16384" width="9" style="1"/>
  </cols>
  <sheetData>
    <row r="1" s="1" customFormat="1" spans="1:1">
      <c r="A1" s="5" t="s">
        <v>585</v>
      </c>
    </row>
    <row r="2" s="1" customFormat="1" ht="25.95" customHeight="1" spans="1:10">
      <c r="A2" s="6" t="s">
        <v>586</v>
      </c>
      <c r="B2" s="6"/>
      <c r="C2" s="6"/>
      <c r="D2" s="6"/>
      <c r="E2" s="6"/>
      <c r="F2" s="6"/>
      <c r="G2" s="6"/>
      <c r="H2" s="6"/>
      <c r="I2" s="6"/>
      <c r="J2" s="6"/>
    </row>
    <row r="3" s="2" customFormat="1" ht="13.05" customHeight="1" spans="1:10">
      <c r="A3" s="6"/>
      <c r="B3" s="6"/>
      <c r="C3" s="6"/>
      <c r="D3" s="6"/>
      <c r="E3" s="6"/>
      <c r="F3" s="6"/>
      <c r="G3" s="6"/>
      <c r="H3" s="6"/>
      <c r="I3" s="6"/>
      <c r="J3" s="44" t="s">
        <v>587</v>
      </c>
    </row>
    <row r="4" s="3" customFormat="1" ht="18" customHeight="1" spans="1:256">
      <c r="A4" s="7" t="s">
        <v>588</v>
      </c>
      <c r="B4" s="7"/>
      <c r="C4" s="8" t="s">
        <v>648</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4" customFormat="1" ht="18" customHeight="1" spans="1:256">
      <c r="A5" s="7" t="s">
        <v>590</v>
      </c>
      <c r="B5" s="7"/>
      <c r="C5" s="9" t="s">
        <v>523</v>
      </c>
      <c r="D5" s="9"/>
      <c r="E5" s="9"/>
      <c r="F5" s="7" t="s">
        <v>591</v>
      </c>
      <c r="G5" s="8" t="s">
        <v>523</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4" customFormat="1" ht="36" customHeight="1" spans="1:256">
      <c r="A6" s="10" t="s">
        <v>592</v>
      </c>
      <c r="B6" s="10"/>
      <c r="C6" s="10"/>
      <c r="D6" s="10" t="s">
        <v>526</v>
      </c>
      <c r="E6" s="10" t="s">
        <v>431</v>
      </c>
      <c r="F6" s="10" t="s">
        <v>593</v>
      </c>
      <c r="G6" s="10" t="s">
        <v>594</v>
      </c>
      <c r="H6" s="10" t="s">
        <v>595</v>
      </c>
      <c r="I6" s="10" t="s">
        <v>596</v>
      </c>
      <c r="J6" s="10"/>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4" customFormat="1" ht="36" customHeight="1" spans="1:256">
      <c r="A7" s="10"/>
      <c r="B7" s="10"/>
      <c r="C7" s="11" t="s">
        <v>535</v>
      </c>
      <c r="D7" s="12">
        <v>0</v>
      </c>
      <c r="E7" s="12">
        <v>53717.19</v>
      </c>
      <c r="F7" s="12">
        <v>53717.19</v>
      </c>
      <c r="G7" s="13">
        <v>10</v>
      </c>
      <c r="H7" s="14">
        <v>1</v>
      </c>
      <c r="I7" s="16">
        <v>10</v>
      </c>
      <c r="J7" s="16"/>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4" customFormat="1" ht="36" customHeight="1" spans="1:256">
      <c r="A8" s="10"/>
      <c r="B8" s="10"/>
      <c r="C8" s="11" t="s">
        <v>597</v>
      </c>
      <c r="D8" s="15">
        <v>0</v>
      </c>
      <c r="E8" s="15">
        <v>0</v>
      </c>
      <c r="F8" s="15">
        <v>0</v>
      </c>
      <c r="G8" s="10" t="s">
        <v>435</v>
      </c>
      <c r="H8" s="14" t="str">
        <f t="shared" ref="H7:H10" si="0">IF(E8&gt;0,ROUND(F8/E8,3)*100&amp;"%","—")</f>
        <v>—</v>
      </c>
      <c r="I8" s="16" t="s">
        <v>435</v>
      </c>
      <c r="J8" s="16"/>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4" customFormat="1" ht="36" customHeight="1" spans="1:256">
      <c r="A9" s="10"/>
      <c r="B9" s="10"/>
      <c r="C9" s="11" t="s">
        <v>598</v>
      </c>
      <c r="D9" s="15"/>
      <c r="E9" s="15"/>
      <c r="F9" s="15"/>
      <c r="G9" s="10" t="s">
        <v>435</v>
      </c>
      <c r="H9" s="14" t="str">
        <f t="shared" si="0"/>
        <v>—</v>
      </c>
      <c r="I9" s="16" t="s">
        <v>435</v>
      </c>
      <c r="J9" s="16"/>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s="1" customFormat="1" ht="36" customHeight="1" spans="1:10">
      <c r="A10" s="10"/>
      <c r="B10" s="10"/>
      <c r="C10" s="11" t="s">
        <v>599</v>
      </c>
      <c r="D10" s="15"/>
      <c r="E10" s="15">
        <v>53717.19</v>
      </c>
      <c r="F10" s="15">
        <v>53717.19</v>
      </c>
      <c r="G10" s="10" t="s">
        <v>435</v>
      </c>
      <c r="H10" s="14">
        <v>1</v>
      </c>
      <c r="I10" s="16" t="s">
        <v>435</v>
      </c>
      <c r="J10" s="16"/>
    </row>
    <row r="11" s="1" customFormat="1" ht="18" customHeight="1" spans="1:10">
      <c r="A11" s="10" t="s">
        <v>600</v>
      </c>
      <c r="B11" s="10" t="s">
        <v>601</v>
      </c>
      <c r="C11" s="10"/>
      <c r="D11" s="10"/>
      <c r="E11" s="10"/>
      <c r="F11" s="16" t="s">
        <v>602</v>
      </c>
      <c r="G11" s="16"/>
      <c r="H11" s="16"/>
      <c r="I11" s="16"/>
      <c r="J11" s="16"/>
    </row>
    <row r="12" s="1" customFormat="1" ht="45" customHeight="1" spans="1:10">
      <c r="A12" s="10"/>
      <c r="B12" s="17" t="s">
        <v>649</v>
      </c>
      <c r="C12" s="18"/>
      <c r="D12" s="18"/>
      <c r="E12" s="19"/>
      <c r="F12" s="20" t="s">
        <v>650</v>
      </c>
      <c r="G12" s="20"/>
      <c r="H12" s="20"/>
      <c r="I12" s="20"/>
      <c r="J12" s="20"/>
    </row>
    <row r="13" s="1" customFormat="1" ht="36" customHeight="1" spans="1:10">
      <c r="A13" s="21" t="s">
        <v>546</v>
      </c>
      <c r="B13" s="22"/>
      <c r="C13" s="23"/>
      <c r="D13" s="21" t="s">
        <v>604</v>
      </c>
      <c r="E13" s="22"/>
      <c r="F13" s="23"/>
      <c r="G13" s="24" t="s">
        <v>550</v>
      </c>
      <c r="H13" s="24" t="s">
        <v>605</v>
      </c>
      <c r="I13" s="24" t="s">
        <v>596</v>
      </c>
      <c r="J13" s="24" t="s">
        <v>551</v>
      </c>
    </row>
    <row r="14" s="1" customFormat="1" ht="36" customHeight="1" spans="1:10">
      <c r="A14" s="25" t="s">
        <v>552</v>
      </c>
      <c r="B14" s="10" t="s">
        <v>553</v>
      </c>
      <c r="C14" s="10" t="s">
        <v>554</v>
      </c>
      <c r="D14" s="10" t="s">
        <v>547</v>
      </c>
      <c r="E14" s="10" t="s">
        <v>548</v>
      </c>
      <c r="F14" s="26" t="s">
        <v>549</v>
      </c>
      <c r="G14" s="27"/>
      <c r="H14" s="27"/>
      <c r="I14" s="27"/>
      <c r="J14" s="27"/>
    </row>
    <row r="15" s="1" customFormat="1" ht="18" customHeight="1" spans="1:10">
      <c r="A15" s="10" t="s">
        <v>555</v>
      </c>
      <c r="B15" s="28" t="s">
        <v>556</v>
      </c>
      <c r="C15" s="29" t="s">
        <v>651</v>
      </c>
      <c r="D15" s="30" t="s">
        <v>558</v>
      </c>
      <c r="E15" s="10">
        <v>5</v>
      </c>
      <c r="F15" s="26" t="s">
        <v>652</v>
      </c>
      <c r="G15" s="27">
        <v>10</v>
      </c>
      <c r="H15" s="31">
        <v>15</v>
      </c>
      <c r="I15" s="45">
        <v>15</v>
      </c>
      <c r="J15" s="27"/>
    </row>
    <row r="16" s="1" customFormat="1" ht="18" customHeight="1" spans="1:10">
      <c r="A16" s="10"/>
      <c r="B16" s="28" t="s">
        <v>563</v>
      </c>
      <c r="C16" s="29"/>
      <c r="D16" s="30"/>
      <c r="E16" s="10"/>
      <c r="F16" s="26"/>
      <c r="G16" s="27"/>
      <c r="H16" s="31"/>
      <c r="I16" s="45"/>
      <c r="J16" s="27"/>
    </row>
    <row r="17" s="1" customFormat="1" ht="18" customHeight="1" spans="1:10">
      <c r="A17" s="10"/>
      <c r="B17" s="28" t="s">
        <v>567</v>
      </c>
      <c r="C17" s="29"/>
      <c r="D17" s="30"/>
      <c r="E17" s="10"/>
      <c r="F17" s="26"/>
      <c r="G17" s="27"/>
      <c r="H17" s="31"/>
      <c r="I17" s="45"/>
      <c r="J17" s="27"/>
    </row>
    <row r="18" s="1" customFormat="1" ht="48" customHeight="1" spans="1:10">
      <c r="A18" s="10"/>
      <c r="B18" s="28"/>
      <c r="C18" s="29" t="s">
        <v>653</v>
      </c>
      <c r="D18" s="30" t="s">
        <v>573</v>
      </c>
      <c r="E18" s="10" t="s">
        <v>636</v>
      </c>
      <c r="F18" s="26" t="s">
        <v>637</v>
      </c>
      <c r="G18" s="27" t="s">
        <v>636</v>
      </c>
      <c r="H18" s="31">
        <v>45</v>
      </c>
      <c r="I18" s="45">
        <v>45</v>
      </c>
      <c r="J18" s="27"/>
    </row>
    <row r="19" s="1" customFormat="1" ht="18" customHeight="1" spans="1:10">
      <c r="A19" s="10"/>
      <c r="B19" s="10" t="s">
        <v>568</v>
      </c>
      <c r="C19" s="29"/>
      <c r="D19" s="30"/>
      <c r="E19" s="10"/>
      <c r="F19" s="26"/>
      <c r="G19" s="27"/>
      <c r="H19" s="31"/>
      <c r="I19" s="45"/>
      <c r="J19" s="27"/>
    </row>
    <row r="20" s="1" customFormat="1" ht="30" customHeight="1" spans="1:10">
      <c r="A20" s="10" t="s">
        <v>569</v>
      </c>
      <c r="B20" s="10" t="s">
        <v>610</v>
      </c>
      <c r="C20" s="29"/>
      <c r="D20" s="30"/>
      <c r="E20" s="10"/>
      <c r="F20" s="26"/>
      <c r="G20" s="27"/>
      <c r="H20" s="31"/>
      <c r="I20" s="45"/>
      <c r="J20" s="27"/>
    </row>
    <row r="21" s="1" customFormat="1" ht="55" customHeight="1" spans="1:10">
      <c r="A21" s="10"/>
      <c r="B21" s="10" t="s">
        <v>611</v>
      </c>
      <c r="C21" s="29" t="s">
        <v>654</v>
      </c>
      <c r="D21" s="30" t="s">
        <v>573</v>
      </c>
      <c r="E21" s="10" t="s">
        <v>640</v>
      </c>
      <c r="F21" s="26" t="s">
        <v>575</v>
      </c>
      <c r="G21" s="27" t="s">
        <v>640</v>
      </c>
      <c r="H21" s="31">
        <v>20</v>
      </c>
      <c r="I21" s="45">
        <v>20</v>
      </c>
      <c r="J21" s="27"/>
    </row>
    <row r="22" s="1" customFormat="1" ht="30" customHeight="1" spans="1:10">
      <c r="A22" s="10"/>
      <c r="B22" s="10" t="s">
        <v>612</v>
      </c>
      <c r="C22" s="29"/>
      <c r="D22" s="30"/>
      <c r="E22" s="10"/>
      <c r="F22" s="26"/>
      <c r="G22" s="27"/>
      <c r="H22" s="31"/>
      <c r="I22" s="45"/>
      <c r="J22" s="27"/>
    </row>
    <row r="23" s="1" customFormat="1" ht="30" customHeight="1" spans="1:10">
      <c r="A23" s="10"/>
      <c r="B23" s="32" t="s">
        <v>613</v>
      </c>
      <c r="C23" s="29"/>
      <c r="D23" s="30"/>
      <c r="E23" s="10"/>
      <c r="F23" s="26"/>
      <c r="G23" s="27"/>
      <c r="H23" s="31"/>
      <c r="I23" s="45"/>
      <c r="J23" s="27"/>
    </row>
    <row r="24" s="1" customFormat="1" ht="30" customHeight="1" spans="1:10">
      <c r="A24" s="33" t="s">
        <v>578</v>
      </c>
      <c r="B24" s="34" t="s">
        <v>579</v>
      </c>
      <c r="C24" s="29" t="s">
        <v>641</v>
      </c>
      <c r="D24" s="30" t="s">
        <v>558</v>
      </c>
      <c r="E24" s="35" t="s">
        <v>614</v>
      </c>
      <c r="F24" s="35" t="s">
        <v>565</v>
      </c>
      <c r="G24" s="35" t="s">
        <v>615</v>
      </c>
      <c r="H24" s="36">
        <v>10</v>
      </c>
      <c r="I24" s="46">
        <v>10</v>
      </c>
      <c r="J24" s="47" t="s">
        <v>616</v>
      </c>
    </row>
    <row r="25" s="1" customFormat="1" ht="54" customHeight="1" spans="1:10">
      <c r="A25" s="7" t="s">
        <v>617</v>
      </c>
      <c r="B25" s="7"/>
      <c r="C25" s="7"/>
      <c r="D25" s="37"/>
      <c r="E25" s="38"/>
      <c r="F25" s="38"/>
      <c r="G25" s="38"/>
      <c r="H25" s="38"/>
      <c r="I25" s="48"/>
      <c r="J25" s="49" t="s">
        <v>618</v>
      </c>
    </row>
    <row r="26" s="1" customFormat="1" ht="25.5" customHeight="1" spans="1:10">
      <c r="A26" s="39" t="s">
        <v>619</v>
      </c>
      <c r="B26" s="39"/>
      <c r="C26" s="39"/>
      <c r="D26" s="39"/>
      <c r="E26" s="39"/>
      <c r="F26" s="39"/>
      <c r="G26" s="39"/>
      <c r="H26" s="39">
        <v>100</v>
      </c>
      <c r="I26" s="50">
        <f>SUM(I7,I15:I24)</f>
        <v>100</v>
      </c>
      <c r="J26" s="51" t="s">
        <v>620</v>
      </c>
    </row>
    <row r="27" s="1" customFormat="1" ht="16.95" customHeight="1"/>
    <row r="28" s="1" customFormat="1" ht="28.95" customHeight="1" spans="1:10">
      <c r="A28" s="40" t="s">
        <v>582</v>
      </c>
      <c r="B28" s="41"/>
      <c r="C28" s="41"/>
      <c r="D28" s="41"/>
      <c r="E28" s="41"/>
      <c r="F28" s="41"/>
      <c r="G28" s="41"/>
      <c r="H28" s="41"/>
      <c r="I28" s="41"/>
      <c r="J28" s="52"/>
    </row>
    <row r="29" s="1" customFormat="1" ht="27" customHeight="1" spans="1:10">
      <c r="A29" s="42" t="s">
        <v>621</v>
      </c>
      <c r="B29" s="42"/>
      <c r="C29" s="42"/>
      <c r="D29" s="42"/>
      <c r="E29" s="42"/>
      <c r="F29" s="42"/>
      <c r="G29" s="42"/>
      <c r="H29" s="42"/>
      <c r="I29" s="42"/>
      <c r="J29" s="42"/>
    </row>
    <row r="30" s="1" customFormat="1" ht="19.05" customHeight="1" spans="1:10">
      <c r="A30" s="42" t="s">
        <v>622</v>
      </c>
      <c r="B30" s="42"/>
      <c r="C30" s="42"/>
      <c r="D30" s="42"/>
      <c r="E30" s="42"/>
      <c r="F30" s="42"/>
      <c r="G30" s="42"/>
      <c r="H30" s="42"/>
      <c r="I30" s="42"/>
      <c r="J30" s="42"/>
    </row>
    <row r="31" s="1" customFormat="1" ht="18" customHeight="1" spans="1:10">
      <c r="A31" s="42" t="s">
        <v>623</v>
      </c>
      <c r="B31" s="42"/>
      <c r="C31" s="42"/>
      <c r="D31" s="42"/>
      <c r="E31" s="42"/>
      <c r="F31" s="42"/>
      <c r="G31" s="42"/>
      <c r="H31" s="42"/>
      <c r="I31" s="42"/>
      <c r="J31" s="42"/>
    </row>
    <row r="32" s="1" customFormat="1" ht="18" customHeight="1" spans="1:10">
      <c r="A32" s="42" t="s">
        <v>624</v>
      </c>
      <c r="B32" s="42"/>
      <c r="C32" s="42"/>
      <c r="D32" s="42"/>
      <c r="E32" s="42"/>
      <c r="F32" s="42"/>
      <c r="G32" s="42"/>
      <c r="H32" s="42"/>
      <c r="I32" s="42"/>
      <c r="J32" s="42"/>
    </row>
    <row r="33" s="5" customFormat="1" ht="18" customHeight="1" spans="1:10">
      <c r="A33" s="42" t="s">
        <v>625</v>
      </c>
      <c r="B33" s="42"/>
      <c r="C33" s="42"/>
      <c r="D33" s="42"/>
      <c r="E33" s="42"/>
      <c r="F33" s="42"/>
      <c r="G33" s="42"/>
      <c r="H33" s="42"/>
      <c r="I33" s="42"/>
      <c r="J33" s="42"/>
    </row>
    <row r="34" s="1" customFormat="1" ht="24" customHeight="1" spans="1:10">
      <c r="A34" s="42" t="s">
        <v>626</v>
      </c>
      <c r="B34" s="42"/>
      <c r="C34" s="42"/>
      <c r="D34" s="42"/>
      <c r="E34" s="42"/>
      <c r="F34" s="42"/>
      <c r="G34" s="42"/>
      <c r="H34" s="42"/>
      <c r="I34" s="42"/>
      <c r="J34" s="42"/>
    </row>
    <row r="35" s="1" customFormat="1" ht="24" customHeight="1" spans="1:10">
      <c r="A35" s="42" t="s">
        <v>627</v>
      </c>
      <c r="B35" s="42"/>
      <c r="C35" s="42"/>
      <c r="D35" s="42"/>
      <c r="E35" s="42"/>
      <c r="F35" s="42"/>
      <c r="G35" s="42"/>
      <c r="H35" s="42"/>
      <c r="I35" s="42"/>
      <c r="J35" s="42"/>
    </row>
    <row r="36" s="1" customFormat="1" ht="24" customHeight="1" spans="1:10">
      <c r="A36" s="42" t="s">
        <v>628</v>
      </c>
      <c r="B36" s="42"/>
      <c r="C36" s="42"/>
      <c r="D36" s="42"/>
      <c r="E36" s="42"/>
      <c r="F36" s="42"/>
      <c r="G36" s="42"/>
      <c r="H36" s="42"/>
      <c r="I36" s="42"/>
      <c r="J36" s="42"/>
    </row>
    <row r="37" s="1" customFormat="1" spans="1:10">
      <c r="A37" s="43" t="s">
        <v>629</v>
      </c>
      <c r="B37" s="43"/>
      <c r="C37" s="43"/>
      <c r="D37" s="43"/>
      <c r="E37" s="43"/>
      <c r="F37" s="43"/>
      <c r="G37" s="43"/>
      <c r="H37" s="43"/>
      <c r="I37" s="43"/>
      <c r="J37" s="43"/>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I25"/>
    <mergeCell ref="A26:G26"/>
    <mergeCell ref="A29:J29"/>
    <mergeCell ref="A30:J30"/>
    <mergeCell ref="A31:J31"/>
    <mergeCell ref="A32:J32"/>
    <mergeCell ref="A33:J33"/>
    <mergeCell ref="A34:J34"/>
    <mergeCell ref="A35:J35"/>
    <mergeCell ref="A36:J36"/>
    <mergeCell ref="A37:J37"/>
    <mergeCell ref="A11:A12"/>
    <mergeCell ref="A15:A19"/>
    <mergeCell ref="A20:A23"/>
    <mergeCell ref="G13:G14"/>
    <mergeCell ref="H13:H14"/>
    <mergeCell ref="I13:I14"/>
    <mergeCell ref="J13:J14"/>
    <mergeCell ref="A6:B10"/>
  </mergeCells>
  <dataValidations count="2">
    <dataValidation type="list" allowBlank="1" showInputMessage="1" sqref="J26">
      <formula1>"优,良,中,差"</formula1>
    </dataValidation>
    <dataValidation type="list" allowBlank="1" showInputMessage="1" sqref="D15:D24">
      <formula1>"＝,＞,＜,≥,≤"</formula1>
    </dataValidation>
  </dataValidation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655</v>
      </c>
      <c r="B1" t="s">
        <v>656</v>
      </c>
      <c r="C1" t="s">
        <v>657</v>
      </c>
      <c r="D1" t="s">
        <v>658</v>
      </c>
      <c r="E1" t="s">
        <v>659</v>
      </c>
      <c r="F1" t="s">
        <v>660</v>
      </c>
      <c r="G1" t="s">
        <v>661</v>
      </c>
      <c r="H1" t="s">
        <v>662</v>
      </c>
      <c r="I1" t="s">
        <v>663</v>
      </c>
      <c r="J1" t="s">
        <v>664</v>
      </c>
    </row>
    <row r="2" spans="1:10">
      <c r="A2" t="s">
        <v>665</v>
      </c>
      <c r="B2" t="s">
        <v>666</v>
      </c>
      <c r="C2" t="s">
        <v>667</v>
      </c>
      <c r="D2" t="s">
        <v>668</v>
      </c>
      <c r="E2" t="s">
        <v>669</v>
      </c>
      <c r="F2" t="s">
        <v>670</v>
      </c>
      <c r="G2" t="s">
        <v>671</v>
      </c>
      <c r="H2" t="s">
        <v>672</v>
      </c>
      <c r="I2" t="s">
        <v>673</v>
      </c>
      <c r="J2" t="s">
        <v>674</v>
      </c>
    </row>
    <row r="3" spans="1:10">
      <c r="A3" t="s">
        <v>675</v>
      </c>
      <c r="B3" t="s">
        <v>676</v>
      </c>
      <c r="C3" t="s">
        <v>677</v>
      </c>
      <c r="D3" t="s">
        <v>678</v>
      </c>
      <c r="E3" t="s">
        <v>679</v>
      </c>
      <c r="F3" t="s">
        <v>680</v>
      </c>
      <c r="G3" t="s">
        <v>681</v>
      </c>
      <c r="H3" t="s">
        <v>682</v>
      </c>
      <c r="I3" t="s">
        <v>683</v>
      </c>
      <c r="J3" t="s">
        <v>684</v>
      </c>
    </row>
    <row r="4" spans="1:10">
      <c r="A4" t="s">
        <v>685</v>
      </c>
      <c r="B4" t="s">
        <v>686</v>
      </c>
      <c r="C4" t="s">
        <v>687</v>
      </c>
      <c r="D4" t="s">
        <v>688</v>
      </c>
      <c r="F4" t="s">
        <v>689</v>
      </c>
      <c r="G4" t="s">
        <v>690</v>
      </c>
      <c r="H4" t="s">
        <v>691</v>
      </c>
      <c r="I4" t="s">
        <v>692</v>
      </c>
      <c r="J4" t="s">
        <v>693</v>
      </c>
    </row>
    <row r="5" spans="1:10">
      <c r="A5" t="s">
        <v>694</v>
      </c>
      <c r="B5" t="s">
        <v>695</v>
      </c>
      <c r="C5" t="s">
        <v>696</v>
      </c>
      <c r="D5" t="s">
        <v>697</v>
      </c>
      <c r="F5" t="s">
        <v>698</v>
      </c>
      <c r="G5" t="s">
        <v>699</v>
      </c>
      <c r="H5" t="s">
        <v>700</v>
      </c>
      <c r="I5" t="s">
        <v>701</v>
      </c>
      <c r="J5" t="s">
        <v>702</v>
      </c>
    </row>
    <row r="6" spans="1:10">
      <c r="A6" t="s">
        <v>703</v>
      </c>
      <c r="B6" t="s">
        <v>704</v>
      </c>
      <c r="C6" t="s">
        <v>705</v>
      </c>
      <c r="D6" t="s">
        <v>706</v>
      </c>
      <c r="F6" t="s">
        <v>707</v>
      </c>
      <c r="G6" t="s">
        <v>708</v>
      </c>
      <c r="H6" t="s">
        <v>709</v>
      </c>
      <c r="I6" t="s">
        <v>710</v>
      </c>
      <c r="J6" t="s">
        <v>711</v>
      </c>
    </row>
    <row r="7" spans="1:9">
      <c r="A7" t="s">
        <v>712</v>
      </c>
      <c r="B7" t="s">
        <v>713</v>
      </c>
      <c r="C7" t="s">
        <v>714</v>
      </c>
      <c r="D7" t="s">
        <v>715</v>
      </c>
      <c r="F7" t="s">
        <v>716</v>
      </c>
      <c r="G7" t="s">
        <v>717</v>
      </c>
      <c r="H7" t="s">
        <v>718</v>
      </c>
      <c r="I7" t="s">
        <v>719</v>
      </c>
    </row>
    <row r="8" spans="1:9">
      <c r="A8" t="s">
        <v>720</v>
      </c>
      <c r="B8" t="s">
        <v>721</v>
      </c>
      <c r="C8" t="s">
        <v>722</v>
      </c>
      <c r="F8" t="s">
        <v>723</v>
      </c>
      <c r="H8" t="s">
        <v>724</v>
      </c>
      <c r="I8" t="s">
        <v>725</v>
      </c>
    </row>
    <row r="9" spans="1:9">
      <c r="A9" t="s">
        <v>726</v>
      </c>
      <c r="B9" t="s">
        <v>727</v>
      </c>
      <c r="C9" t="s">
        <v>711</v>
      </c>
      <c r="F9" t="s">
        <v>728</v>
      </c>
      <c r="H9" t="s">
        <v>729</v>
      </c>
      <c r="I9" t="s">
        <v>730</v>
      </c>
    </row>
    <row r="10" spans="2:9">
      <c r="B10" t="s">
        <v>731</v>
      </c>
      <c r="H10" t="s">
        <v>732</v>
      </c>
      <c r="I10" t="s">
        <v>733</v>
      </c>
    </row>
    <row r="11" spans="2:9">
      <c r="B11" t="s">
        <v>734</v>
      </c>
      <c r="H11" t="s">
        <v>735</v>
      </c>
      <c r="I11" t="s">
        <v>736</v>
      </c>
    </row>
    <row r="12" spans="8:9">
      <c r="H12" t="s">
        <v>737</v>
      </c>
      <c r="I12" t="s">
        <v>738</v>
      </c>
    </row>
    <row r="13" spans="8:9">
      <c r="H13" t="s">
        <v>739</v>
      </c>
      <c r="I13" t="s">
        <v>740</v>
      </c>
    </row>
    <row r="14" spans="8:9">
      <c r="H14" t="s">
        <v>741</v>
      </c>
      <c r="I14" t="s">
        <v>742</v>
      </c>
    </row>
    <row r="15" spans="8:9">
      <c r="H15" t="s">
        <v>743</v>
      </c>
      <c r="I15" t="s">
        <v>744</v>
      </c>
    </row>
    <row r="16" spans="8:9">
      <c r="H16" t="s">
        <v>745</v>
      </c>
      <c r="I16" t="s">
        <v>746</v>
      </c>
    </row>
    <row r="17" spans="8:9">
      <c r="H17" t="s">
        <v>747</v>
      </c>
      <c r="I17" t="s">
        <v>748</v>
      </c>
    </row>
    <row r="18" spans="8:9">
      <c r="H18" t="s">
        <v>749</v>
      </c>
      <c r="I18" t="s">
        <v>750</v>
      </c>
    </row>
    <row r="19" spans="8:9">
      <c r="H19" t="s">
        <v>751</v>
      </c>
      <c r="I19" t="s">
        <v>752</v>
      </c>
    </row>
    <row r="20" spans="8:9">
      <c r="H20" t="s">
        <v>753</v>
      </c>
      <c r="I20" t="s">
        <v>754</v>
      </c>
    </row>
    <row r="21" spans="8:9">
      <c r="H21" t="s">
        <v>755</v>
      </c>
      <c r="I21" t="s">
        <v>756</v>
      </c>
    </row>
    <row r="22" spans="8:9">
      <c r="H22" t="s">
        <v>757</v>
      </c>
      <c r="I22" t="s">
        <v>758</v>
      </c>
    </row>
    <row r="23" spans="8:9">
      <c r="H23" t="s">
        <v>759</v>
      </c>
      <c r="I23" t="s">
        <v>760</v>
      </c>
    </row>
    <row r="24" spans="8:9">
      <c r="H24" t="s">
        <v>761</v>
      </c>
      <c r="I24" t="s">
        <v>762</v>
      </c>
    </row>
    <row r="25" spans="8:9">
      <c r="H25" t="s">
        <v>763</v>
      </c>
      <c r="I25" t="s">
        <v>764</v>
      </c>
    </row>
    <row r="26" spans="8:9">
      <c r="H26" t="s">
        <v>765</v>
      </c>
      <c r="I26" t="s">
        <v>766</v>
      </c>
    </row>
    <row r="27" spans="8:9">
      <c r="H27" t="s">
        <v>767</v>
      </c>
      <c r="I27" t="s">
        <v>768</v>
      </c>
    </row>
    <row r="28" spans="8:9">
      <c r="H28" t="s">
        <v>769</v>
      </c>
      <c r="I28" t="s">
        <v>770</v>
      </c>
    </row>
    <row r="29" spans="8:9">
      <c r="H29" t="s">
        <v>771</v>
      </c>
      <c r="I29" t="s">
        <v>772</v>
      </c>
    </row>
    <row r="30" spans="8:9">
      <c r="H30" t="s">
        <v>773</v>
      </c>
      <c r="I30" t="s">
        <v>774</v>
      </c>
    </row>
    <row r="31" spans="8:9">
      <c r="H31" t="s">
        <v>775</v>
      </c>
      <c r="I31" t="s">
        <v>776</v>
      </c>
    </row>
    <row r="32" spans="8:9">
      <c r="H32" t="s">
        <v>777</v>
      </c>
      <c r="I32" t="s">
        <v>778</v>
      </c>
    </row>
    <row r="33" spans="8:9">
      <c r="H33" t="s">
        <v>779</v>
      </c>
      <c r="I33" t="s">
        <v>780</v>
      </c>
    </row>
    <row r="34" spans="8:9">
      <c r="H34" t="s">
        <v>781</v>
      </c>
      <c r="I34" t="s">
        <v>782</v>
      </c>
    </row>
    <row r="35" spans="8:9">
      <c r="H35" t="s">
        <v>783</v>
      </c>
      <c r="I35" t="s">
        <v>784</v>
      </c>
    </row>
    <row r="36" spans="8:9">
      <c r="H36" t="s">
        <v>785</v>
      </c>
      <c r="I36" t="s">
        <v>786</v>
      </c>
    </row>
    <row r="37" spans="8:9">
      <c r="H37" t="s">
        <v>787</v>
      </c>
      <c r="I37" t="s">
        <v>788</v>
      </c>
    </row>
    <row r="38" spans="8:9">
      <c r="H38" t="s">
        <v>789</v>
      </c>
      <c r="I38" t="s">
        <v>790</v>
      </c>
    </row>
    <row r="39" spans="8:9">
      <c r="H39" t="s">
        <v>791</v>
      </c>
      <c r="I39" t="s">
        <v>792</v>
      </c>
    </row>
    <row r="40" spans="8:9">
      <c r="H40" t="s">
        <v>793</v>
      </c>
      <c r="I40" t="s">
        <v>794</v>
      </c>
    </row>
    <row r="41" spans="8:9">
      <c r="H41" t="s">
        <v>795</v>
      </c>
      <c r="I41" t="s">
        <v>796</v>
      </c>
    </row>
    <row r="42" spans="8:9">
      <c r="H42" t="s">
        <v>797</v>
      </c>
      <c r="I42" t="s">
        <v>798</v>
      </c>
    </row>
    <row r="43" spans="8:9">
      <c r="H43" t="s">
        <v>799</v>
      </c>
      <c r="I43" t="s">
        <v>800</v>
      </c>
    </row>
    <row r="44" spans="8:9">
      <c r="H44" t="s">
        <v>801</v>
      </c>
      <c r="I44" t="s">
        <v>802</v>
      </c>
    </row>
    <row r="45" spans="8:9">
      <c r="H45" t="s">
        <v>803</v>
      </c>
      <c r="I45" t="s">
        <v>804</v>
      </c>
    </row>
    <row r="46" spans="8:9">
      <c r="H46" t="s">
        <v>805</v>
      </c>
      <c r="I46" t="s">
        <v>806</v>
      </c>
    </row>
    <row r="47" spans="8:9">
      <c r="H47" t="s">
        <v>807</v>
      </c>
      <c r="I47" t="s">
        <v>808</v>
      </c>
    </row>
    <row r="48" spans="8:9">
      <c r="H48" t="s">
        <v>809</v>
      </c>
      <c r="I48" t="s">
        <v>810</v>
      </c>
    </row>
    <row r="49" spans="8:9">
      <c r="H49" t="s">
        <v>811</v>
      </c>
      <c r="I49" t="s">
        <v>812</v>
      </c>
    </row>
    <row r="50" spans="8:9">
      <c r="H50" t="s">
        <v>813</v>
      </c>
      <c r="I50" t="s">
        <v>814</v>
      </c>
    </row>
    <row r="51" spans="8:9">
      <c r="H51" t="s">
        <v>815</v>
      </c>
      <c r="I51" t="s">
        <v>816</v>
      </c>
    </row>
    <row r="52" spans="8:9">
      <c r="H52" t="s">
        <v>817</v>
      </c>
      <c r="I52" t="s">
        <v>818</v>
      </c>
    </row>
    <row r="53" spans="8:9">
      <c r="H53" t="s">
        <v>819</v>
      </c>
      <c r="I53" t="s">
        <v>820</v>
      </c>
    </row>
    <row r="54" spans="8:9">
      <c r="H54" t="s">
        <v>821</v>
      </c>
      <c r="I54" t="s">
        <v>822</v>
      </c>
    </row>
    <row r="55" spans="8:9">
      <c r="H55" t="s">
        <v>823</v>
      </c>
      <c r="I55" t="s">
        <v>824</v>
      </c>
    </row>
    <row r="56" spans="8:9">
      <c r="H56" t="s">
        <v>825</v>
      </c>
      <c r="I56" t="s">
        <v>826</v>
      </c>
    </row>
    <row r="57" spans="8:9">
      <c r="H57" t="s">
        <v>827</v>
      </c>
      <c r="I57" t="s">
        <v>828</v>
      </c>
    </row>
    <row r="58" spans="8:9">
      <c r="H58" t="s">
        <v>829</v>
      </c>
      <c r="I58" t="s">
        <v>830</v>
      </c>
    </row>
    <row r="59" spans="8:9">
      <c r="H59" t="s">
        <v>831</v>
      </c>
      <c r="I59" t="s">
        <v>832</v>
      </c>
    </row>
    <row r="60" spans="8:9">
      <c r="H60" t="s">
        <v>833</v>
      </c>
      <c r="I60" t="s">
        <v>834</v>
      </c>
    </row>
    <row r="61" spans="8:9">
      <c r="H61" t="s">
        <v>835</v>
      </c>
      <c r="I61" t="s">
        <v>836</v>
      </c>
    </row>
    <row r="62" spans="8:9">
      <c r="H62" t="s">
        <v>837</v>
      </c>
      <c r="I62" t="s">
        <v>838</v>
      </c>
    </row>
    <row r="63" spans="8:9">
      <c r="H63" t="s">
        <v>839</v>
      </c>
      <c r="I63" t="s">
        <v>840</v>
      </c>
    </row>
    <row r="64" spans="8:9">
      <c r="H64" t="s">
        <v>841</v>
      </c>
      <c r="I64" t="s">
        <v>842</v>
      </c>
    </row>
    <row r="65" spans="8:9">
      <c r="H65" t="s">
        <v>843</v>
      </c>
      <c r="I65" t="s">
        <v>844</v>
      </c>
    </row>
    <row r="66" spans="8:9">
      <c r="H66" t="s">
        <v>845</v>
      </c>
      <c r="I66" t="s">
        <v>846</v>
      </c>
    </row>
    <row r="67" spans="8:9">
      <c r="H67" t="s">
        <v>847</v>
      </c>
      <c r="I67" t="s">
        <v>848</v>
      </c>
    </row>
    <row r="68" spans="8:9">
      <c r="H68" t="s">
        <v>849</v>
      </c>
      <c r="I68" t="s">
        <v>850</v>
      </c>
    </row>
    <row r="69" spans="8:9">
      <c r="H69" t="s">
        <v>851</v>
      </c>
      <c r="I69" t="s">
        <v>852</v>
      </c>
    </row>
    <row r="70" spans="8:9">
      <c r="H70" t="s">
        <v>853</v>
      </c>
      <c r="I70" t="s">
        <v>854</v>
      </c>
    </row>
    <row r="71" spans="8:9">
      <c r="H71" t="s">
        <v>855</v>
      </c>
      <c r="I71" t="s">
        <v>856</v>
      </c>
    </row>
    <row r="72" spans="8:9">
      <c r="H72" t="s">
        <v>857</v>
      </c>
      <c r="I72" t="s">
        <v>858</v>
      </c>
    </row>
    <row r="73" spans="8:9">
      <c r="H73" t="s">
        <v>859</v>
      </c>
      <c r="I73" t="s">
        <v>860</v>
      </c>
    </row>
    <row r="74" spans="8:9">
      <c r="H74" t="s">
        <v>861</v>
      </c>
      <c r="I74" t="s">
        <v>862</v>
      </c>
    </row>
    <row r="75" spans="8:9">
      <c r="H75" t="s">
        <v>863</v>
      </c>
      <c r="I75" t="s">
        <v>864</v>
      </c>
    </row>
    <row r="76" spans="8:9">
      <c r="H76" t="s">
        <v>865</v>
      </c>
      <c r="I76" t="s">
        <v>866</v>
      </c>
    </row>
    <row r="77" spans="8:9">
      <c r="H77" t="s">
        <v>867</v>
      </c>
      <c r="I77" t="s">
        <v>868</v>
      </c>
    </row>
    <row r="78" spans="8:9">
      <c r="H78" t="s">
        <v>869</v>
      </c>
      <c r="I78" t="s">
        <v>870</v>
      </c>
    </row>
    <row r="79" spans="8:9">
      <c r="H79" t="s">
        <v>871</v>
      </c>
      <c r="I79" t="s">
        <v>872</v>
      </c>
    </row>
    <row r="80" spans="8:9">
      <c r="H80" t="s">
        <v>873</v>
      </c>
      <c r="I80" t="s">
        <v>874</v>
      </c>
    </row>
    <row r="81" spans="8:9">
      <c r="H81" t="s">
        <v>875</v>
      </c>
      <c r="I81" t="s">
        <v>876</v>
      </c>
    </row>
    <row r="82" spans="8:9">
      <c r="H82" t="s">
        <v>877</v>
      </c>
      <c r="I82" t="s">
        <v>878</v>
      </c>
    </row>
    <row r="83" spans="8:9">
      <c r="H83" t="s">
        <v>879</v>
      </c>
      <c r="I83" t="s">
        <v>880</v>
      </c>
    </row>
    <row r="84" spans="8:9">
      <c r="H84" t="s">
        <v>881</v>
      </c>
      <c r="I84" t="s">
        <v>882</v>
      </c>
    </row>
    <row r="85" spans="8:9">
      <c r="H85" t="s">
        <v>883</v>
      </c>
      <c r="I85" t="s">
        <v>884</v>
      </c>
    </row>
    <row r="86" spans="8:9">
      <c r="H86" t="s">
        <v>885</v>
      </c>
      <c r="I86" t="s">
        <v>886</v>
      </c>
    </row>
    <row r="87" spans="8:9">
      <c r="H87" t="s">
        <v>887</v>
      </c>
      <c r="I87" t="s">
        <v>888</v>
      </c>
    </row>
    <row r="88" spans="8:9">
      <c r="H88" t="s">
        <v>889</v>
      </c>
      <c r="I88" t="s">
        <v>890</v>
      </c>
    </row>
    <row r="89" spans="8:9">
      <c r="H89" t="s">
        <v>891</v>
      </c>
      <c r="I89" t="s">
        <v>892</v>
      </c>
    </row>
    <row r="90" spans="8:9">
      <c r="H90" t="s">
        <v>893</v>
      </c>
      <c r="I90" t="s">
        <v>894</v>
      </c>
    </row>
    <row r="91" spans="8:9">
      <c r="H91" t="s">
        <v>895</v>
      </c>
      <c r="I91" t="s">
        <v>896</v>
      </c>
    </row>
    <row r="92" spans="8:9">
      <c r="H92" t="s">
        <v>897</v>
      </c>
      <c r="I92" t="s">
        <v>898</v>
      </c>
    </row>
    <row r="93" spans="8:9">
      <c r="H93" t="s">
        <v>899</v>
      </c>
      <c r="I93" t="s">
        <v>900</v>
      </c>
    </row>
    <row r="94" spans="8:9">
      <c r="H94" t="s">
        <v>901</v>
      </c>
      <c r="I94" t="s">
        <v>902</v>
      </c>
    </row>
    <row r="95" spans="8:9">
      <c r="H95" t="s">
        <v>903</v>
      </c>
      <c r="I95" t="s">
        <v>904</v>
      </c>
    </row>
    <row r="96" spans="8:9">
      <c r="H96" t="s">
        <v>905</v>
      </c>
      <c r="I96" t="s">
        <v>906</v>
      </c>
    </row>
    <row r="97" spans="8:9">
      <c r="H97" t="s">
        <v>907</v>
      </c>
      <c r="I97" t="s">
        <v>908</v>
      </c>
    </row>
    <row r="98" spans="8:9">
      <c r="H98" t="s">
        <v>909</v>
      </c>
      <c r="I98" t="s">
        <v>910</v>
      </c>
    </row>
    <row r="99" spans="8:9">
      <c r="H99" t="s">
        <v>911</v>
      </c>
      <c r="I99" t="s">
        <v>912</v>
      </c>
    </row>
    <row r="100" spans="8:9">
      <c r="H100" t="s">
        <v>913</v>
      </c>
      <c r="I100" t="s">
        <v>914</v>
      </c>
    </row>
    <row r="101" spans="8:9">
      <c r="H101" t="s">
        <v>915</v>
      </c>
      <c r="I101" t="s">
        <v>916</v>
      </c>
    </row>
    <row r="102" spans="8:9">
      <c r="H102" t="s">
        <v>917</v>
      </c>
      <c r="I102" t="s">
        <v>918</v>
      </c>
    </row>
    <row r="103" spans="8:9">
      <c r="H103" t="s">
        <v>919</v>
      </c>
      <c r="I103" t="s">
        <v>920</v>
      </c>
    </row>
    <row r="104" spans="8:9">
      <c r="H104" t="s">
        <v>921</v>
      </c>
      <c r="I104" t="s">
        <v>922</v>
      </c>
    </row>
    <row r="105" spans="8:9">
      <c r="H105" t="s">
        <v>923</v>
      </c>
      <c r="I105" t="s">
        <v>924</v>
      </c>
    </row>
    <row r="106" spans="8:9">
      <c r="H106" t="s">
        <v>925</v>
      </c>
      <c r="I106" t="s">
        <v>926</v>
      </c>
    </row>
    <row r="107" spans="8:9">
      <c r="H107" t="s">
        <v>927</v>
      </c>
      <c r="I107" t="s">
        <v>928</v>
      </c>
    </row>
    <row r="108" spans="8:9">
      <c r="H108" t="s">
        <v>929</v>
      </c>
      <c r="I108" t="s">
        <v>930</v>
      </c>
    </row>
    <row r="109" spans="8:9">
      <c r="H109" t="s">
        <v>931</v>
      </c>
      <c r="I109" t="s">
        <v>932</v>
      </c>
    </row>
    <row r="110" spans="8:9">
      <c r="H110" t="s">
        <v>933</v>
      </c>
      <c r="I110" t="s">
        <v>934</v>
      </c>
    </row>
    <row r="111" spans="8:9">
      <c r="H111" t="s">
        <v>935</v>
      </c>
      <c r="I111" t="s">
        <v>936</v>
      </c>
    </row>
    <row r="112" spans="8:9">
      <c r="H112" t="s">
        <v>937</v>
      </c>
      <c r="I112" t="s">
        <v>938</v>
      </c>
    </row>
    <row r="113" spans="8:9">
      <c r="H113" t="s">
        <v>939</v>
      </c>
      <c r="I113" t="s">
        <v>940</v>
      </c>
    </row>
    <row r="114" spans="8:9">
      <c r="H114" t="s">
        <v>941</v>
      </c>
      <c r="I114" t="s">
        <v>942</v>
      </c>
    </row>
    <row r="115" spans="8:9">
      <c r="H115" t="s">
        <v>943</v>
      </c>
      <c r="I115" t="s">
        <v>944</v>
      </c>
    </row>
    <row r="116" spans="8:9">
      <c r="H116" t="s">
        <v>945</v>
      </c>
      <c r="I116" t="s">
        <v>946</v>
      </c>
    </row>
    <row r="117" spans="8:9">
      <c r="H117" t="s">
        <v>947</v>
      </c>
      <c r="I117" t="s">
        <v>948</v>
      </c>
    </row>
    <row r="118" spans="8:9">
      <c r="H118" t="s">
        <v>949</v>
      </c>
      <c r="I118" t="s">
        <v>950</v>
      </c>
    </row>
    <row r="119" spans="9:9">
      <c r="I119" t="s">
        <v>951</v>
      </c>
    </row>
    <row r="120" spans="9:9">
      <c r="I120" t="s">
        <v>952</v>
      </c>
    </row>
    <row r="121" spans="9:9">
      <c r="I121" t="s">
        <v>953</v>
      </c>
    </row>
    <row r="122" spans="9:9">
      <c r="I122" t="s">
        <v>954</v>
      </c>
    </row>
    <row r="123" spans="9:9">
      <c r="I123" t="s">
        <v>955</v>
      </c>
    </row>
    <row r="124" spans="9:9">
      <c r="I124" t="s">
        <v>956</v>
      </c>
    </row>
    <row r="125" spans="9:9">
      <c r="I125" t="s">
        <v>957</v>
      </c>
    </row>
    <row r="126" spans="9:9">
      <c r="I126" t="s">
        <v>958</v>
      </c>
    </row>
    <row r="127" spans="9:9">
      <c r="I127" t="s">
        <v>959</v>
      </c>
    </row>
    <row r="128" spans="9:9">
      <c r="I128" t="s">
        <v>960</v>
      </c>
    </row>
    <row r="129" spans="9:9">
      <c r="I129" t="s">
        <v>961</v>
      </c>
    </row>
    <row r="130" spans="9:9">
      <c r="I130" t="s">
        <v>962</v>
      </c>
    </row>
    <row r="131" spans="9:9">
      <c r="I131" t="s">
        <v>963</v>
      </c>
    </row>
    <row r="132" spans="9:9">
      <c r="I132" t="s">
        <v>964</v>
      </c>
    </row>
    <row r="133" spans="9:9">
      <c r="I133" t="s">
        <v>965</v>
      </c>
    </row>
    <row r="134" spans="9:9">
      <c r="I134" t="s">
        <v>966</v>
      </c>
    </row>
    <row r="135" spans="9:9">
      <c r="I135" t="s">
        <v>967</v>
      </c>
    </row>
    <row r="136" spans="9:9">
      <c r="I136" t="s">
        <v>968</v>
      </c>
    </row>
    <row r="137" spans="9:9">
      <c r="I137" t="s">
        <v>969</v>
      </c>
    </row>
    <row r="138" spans="9:9">
      <c r="I138" t="s">
        <v>970</v>
      </c>
    </row>
    <row r="139" spans="9:9">
      <c r="I139" t="s">
        <v>971</v>
      </c>
    </row>
    <row r="140" spans="9:9">
      <c r="I140" t="s">
        <v>972</v>
      </c>
    </row>
    <row r="141" spans="9:9">
      <c r="I141" t="s">
        <v>973</v>
      </c>
    </row>
    <row r="142" spans="9:9">
      <c r="I142" t="s">
        <v>974</v>
      </c>
    </row>
    <row r="143" spans="9:9">
      <c r="I143" t="s">
        <v>975</v>
      </c>
    </row>
    <row r="144" spans="9:9">
      <c r="I144" t="s">
        <v>976</v>
      </c>
    </row>
    <row r="145" spans="9:9">
      <c r="I145" t="s">
        <v>977</v>
      </c>
    </row>
    <row r="146" spans="9:9">
      <c r="I146" t="s">
        <v>978</v>
      </c>
    </row>
    <row r="147" spans="9:9">
      <c r="I147" t="s">
        <v>979</v>
      </c>
    </row>
    <row r="148" spans="9:9">
      <c r="I148" t="s">
        <v>980</v>
      </c>
    </row>
    <row r="149" spans="9:9">
      <c r="I149" t="s">
        <v>981</v>
      </c>
    </row>
    <row r="150" spans="9:9">
      <c r="I150" t="s">
        <v>982</v>
      </c>
    </row>
    <row r="151" spans="9:9">
      <c r="I151" t="s">
        <v>983</v>
      </c>
    </row>
    <row r="152" spans="9:9">
      <c r="I152" t="s">
        <v>984</v>
      </c>
    </row>
    <row r="153" spans="9:9">
      <c r="I153" t="s">
        <v>985</v>
      </c>
    </row>
    <row r="154" spans="9:9">
      <c r="I154" t="s">
        <v>986</v>
      </c>
    </row>
    <row r="155" spans="9:9">
      <c r="I155" t="s">
        <v>987</v>
      </c>
    </row>
    <row r="156" spans="9:9">
      <c r="I156" t="s">
        <v>988</v>
      </c>
    </row>
    <row r="157" spans="9:9">
      <c r="I157" t="s">
        <v>989</v>
      </c>
    </row>
    <row r="158" spans="9:9">
      <c r="I158" t="s">
        <v>990</v>
      </c>
    </row>
    <row r="159" spans="9:9">
      <c r="I159" t="s">
        <v>991</v>
      </c>
    </row>
    <row r="160" spans="9:9">
      <c r="I160" t="s">
        <v>992</v>
      </c>
    </row>
    <row r="161" spans="9:9">
      <c r="I161" t="s">
        <v>993</v>
      </c>
    </row>
    <row r="162" spans="9:9">
      <c r="I162" t="s">
        <v>994</v>
      </c>
    </row>
    <row r="163" spans="9:9">
      <c r="I163" t="s">
        <v>995</v>
      </c>
    </row>
    <row r="164" spans="9:9">
      <c r="I164" t="s">
        <v>996</v>
      </c>
    </row>
    <row r="165" spans="9:9">
      <c r="I165" t="s">
        <v>997</v>
      </c>
    </row>
    <row r="166" spans="9:9">
      <c r="I166" t="s">
        <v>998</v>
      </c>
    </row>
    <row r="167" spans="9:9">
      <c r="I167" t="s">
        <v>999</v>
      </c>
    </row>
    <row r="168" spans="9:9">
      <c r="I168" t="s">
        <v>1000</v>
      </c>
    </row>
    <row r="169" spans="9:9">
      <c r="I169" t="s">
        <v>1001</v>
      </c>
    </row>
    <row r="170" spans="9:9">
      <c r="I170" t="s">
        <v>1002</v>
      </c>
    </row>
    <row r="171" spans="9:9">
      <c r="I171" t="s">
        <v>1003</v>
      </c>
    </row>
    <row r="172" spans="9:9">
      <c r="I172" t="s">
        <v>1004</v>
      </c>
    </row>
    <row r="173" spans="9:9">
      <c r="I173" t="s">
        <v>1005</v>
      </c>
    </row>
    <row r="174" spans="9:9">
      <c r="I174" t="s">
        <v>1006</v>
      </c>
    </row>
    <row r="175" spans="9:9">
      <c r="I175" t="s">
        <v>1007</v>
      </c>
    </row>
    <row r="176" spans="9:9">
      <c r="I176" t="s">
        <v>1008</v>
      </c>
    </row>
    <row r="177" spans="9:9">
      <c r="I177" t="s">
        <v>1009</v>
      </c>
    </row>
    <row r="178" spans="9:9">
      <c r="I178" t="s">
        <v>1010</v>
      </c>
    </row>
    <row r="179" spans="9:9">
      <c r="I179" t="s">
        <v>1011</v>
      </c>
    </row>
    <row r="180" spans="9:9">
      <c r="I180" t="s">
        <v>1012</v>
      </c>
    </row>
    <row r="181" spans="9:9">
      <c r="I181" t="s">
        <v>1013</v>
      </c>
    </row>
    <row r="182" spans="9:9">
      <c r="I182" t="s">
        <v>1014</v>
      </c>
    </row>
    <row r="183" spans="9:9">
      <c r="I183" t="s">
        <v>1015</v>
      </c>
    </row>
    <row r="184" spans="9:9">
      <c r="I184" t="s">
        <v>1016</v>
      </c>
    </row>
    <row r="185" spans="9:9">
      <c r="I185" t="s">
        <v>1017</v>
      </c>
    </row>
    <row r="186" spans="9:9">
      <c r="I186" t="s">
        <v>1018</v>
      </c>
    </row>
    <row r="187" spans="9:9">
      <c r="I187" t="s">
        <v>1019</v>
      </c>
    </row>
    <row r="188" spans="9:9">
      <c r="I188" t="s">
        <v>1020</v>
      </c>
    </row>
    <row r="189" spans="9:9">
      <c r="I189" t="s">
        <v>1021</v>
      </c>
    </row>
    <row r="190" spans="9:9">
      <c r="I190" t="s">
        <v>1022</v>
      </c>
    </row>
    <row r="191" spans="9:9">
      <c r="I191" t="s">
        <v>1023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76" t="s">
        <v>114</v>
      </c>
    </row>
    <row r="2" ht="14.25" spans="12:12">
      <c r="L2" s="162" t="s">
        <v>115</v>
      </c>
    </row>
    <row r="3" ht="14.25" spans="1:12">
      <c r="A3" s="162" t="s">
        <v>2</v>
      </c>
      <c r="L3" s="162" t="s">
        <v>3</v>
      </c>
    </row>
    <row r="4" ht="19.5" customHeight="1" spans="1:12">
      <c r="A4" s="163" t="s">
        <v>6</v>
      </c>
      <c r="B4" s="163"/>
      <c r="C4" s="163"/>
      <c r="D4" s="163"/>
      <c r="E4" s="170" t="s">
        <v>97</v>
      </c>
      <c r="F4" s="170" t="s">
        <v>116</v>
      </c>
      <c r="G4" s="170" t="s">
        <v>117</v>
      </c>
      <c r="H4" s="170" t="s">
        <v>118</v>
      </c>
      <c r="I4" s="170"/>
      <c r="J4" s="170" t="s">
        <v>119</v>
      </c>
      <c r="K4" s="170" t="s">
        <v>120</v>
      </c>
      <c r="L4" s="170" t="s">
        <v>121</v>
      </c>
    </row>
    <row r="5" ht="19.5" customHeight="1" spans="1:12">
      <c r="A5" s="170" t="s">
        <v>122</v>
      </c>
      <c r="B5" s="170"/>
      <c r="C5" s="170"/>
      <c r="D5" s="163" t="s">
        <v>123</v>
      </c>
      <c r="E5" s="170"/>
      <c r="F5" s="170"/>
      <c r="G5" s="170"/>
      <c r="H5" s="170" t="s">
        <v>124</v>
      </c>
      <c r="I5" s="170" t="s">
        <v>125</v>
      </c>
      <c r="J5" s="170"/>
      <c r="K5" s="170"/>
      <c r="L5" s="170" t="s">
        <v>124</v>
      </c>
    </row>
    <row r="6" ht="19.5" customHeight="1" spans="1:12">
      <c r="A6" s="170"/>
      <c r="B6" s="170"/>
      <c r="C6" s="170"/>
      <c r="D6" s="163"/>
      <c r="E6" s="170"/>
      <c r="F6" s="170"/>
      <c r="G6" s="170"/>
      <c r="H6" s="170"/>
      <c r="I6" s="170"/>
      <c r="J6" s="170"/>
      <c r="K6" s="170"/>
      <c r="L6" s="170"/>
    </row>
    <row r="7" ht="19.5" customHeight="1" spans="1:12">
      <c r="A7" s="170"/>
      <c r="B7" s="170"/>
      <c r="C7" s="170"/>
      <c r="D7" s="163"/>
      <c r="E7" s="170"/>
      <c r="F7" s="170"/>
      <c r="G7" s="170"/>
      <c r="H7" s="170"/>
      <c r="I7" s="170"/>
      <c r="J7" s="170"/>
      <c r="K7" s="170"/>
      <c r="L7" s="170"/>
    </row>
    <row r="8" ht="19.5" customHeight="1" spans="1:12">
      <c r="A8" s="163" t="s">
        <v>126</v>
      </c>
      <c r="B8" s="163" t="s">
        <v>127</v>
      </c>
      <c r="C8" s="163" t="s">
        <v>128</v>
      </c>
      <c r="D8" s="163" t="s">
        <v>10</v>
      </c>
      <c r="E8" s="170" t="s">
        <v>11</v>
      </c>
      <c r="F8" s="170" t="s">
        <v>12</v>
      </c>
      <c r="G8" s="170" t="s">
        <v>20</v>
      </c>
      <c r="H8" s="170" t="s">
        <v>24</v>
      </c>
      <c r="I8" s="170" t="s">
        <v>28</v>
      </c>
      <c r="J8" s="170" t="s">
        <v>32</v>
      </c>
      <c r="K8" s="170" t="s">
        <v>36</v>
      </c>
      <c r="L8" s="170" t="s">
        <v>40</v>
      </c>
    </row>
    <row r="9" ht="19.5" customHeight="1" spans="1:12">
      <c r="A9" s="163"/>
      <c r="B9" s="163"/>
      <c r="C9" s="163"/>
      <c r="D9" s="163" t="s">
        <v>129</v>
      </c>
      <c r="E9" s="167">
        <v>6021460.15</v>
      </c>
      <c r="F9" s="167">
        <v>608414.57</v>
      </c>
      <c r="G9" s="167">
        <v>0</v>
      </c>
      <c r="H9" s="167">
        <v>0</v>
      </c>
      <c r="I9" s="167"/>
      <c r="J9" s="167">
        <v>0</v>
      </c>
      <c r="K9" s="167">
        <v>0</v>
      </c>
      <c r="L9" s="167">
        <v>5413045.58</v>
      </c>
    </row>
    <row r="10" ht="19.5" customHeight="1" spans="1:12">
      <c r="A10" s="177" t="s">
        <v>130</v>
      </c>
      <c r="B10" s="177"/>
      <c r="C10" s="177"/>
      <c r="D10" s="177" t="s">
        <v>131</v>
      </c>
      <c r="E10" s="167">
        <v>5942279.57</v>
      </c>
      <c r="F10" s="167">
        <v>529233.99</v>
      </c>
      <c r="G10" s="167">
        <v>0</v>
      </c>
      <c r="H10" s="167">
        <v>0</v>
      </c>
      <c r="I10" s="167"/>
      <c r="J10" s="167">
        <v>0</v>
      </c>
      <c r="K10" s="167">
        <v>0</v>
      </c>
      <c r="L10" s="167">
        <v>5413045.58</v>
      </c>
    </row>
    <row r="11" ht="19.5" customHeight="1" spans="1:12">
      <c r="A11" s="177" t="s">
        <v>132</v>
      </c>
      <c r="B11" s="177"/>
      <c r="C11" s="177"/>
      <c r="D11" s="177" t="s">
        <v>133</v>
      </c>
      <c r="E11" s="167">
        <v>40490.08</v>
      </c>
      <c r="F11" s="167">
        <v>40490.08</v>
      </c>
      <c r="G11" s="167">
        <v>0</v>
      </c>
      <c r="H11" s="167">
        <v>0</v>
      </c>
      <c r="I11" s="167"/>
      <c r="J11" s="167">
        <v>0</v>
      </c>
      <c r="K11" s="167">
        <v>0</v>
      </c>
      <c r="L11" s="167">
        <v>0</v>
      </c>
    </row>
    <row r="12" ht="19.5" customHeight="1" spans="1:12">
      <c r="A12" s="177" t="s">
        <v>134</v>
      </c>
      <c r="B12" s="177"/>
      <c r="C12" s="177"/>
      <c r="D12" s="177" t="s">
        <v>135</v>
      </c>
      <c r="E12" s="167">
        <v>40490.08</v>
      </c>
      <c r="F12" s="167">
        <v>40490.08</v>
      </c>
      <c r="G12" s="167">
        <v>0</v>
      </c>
      <c r="H12" s="167">
        <v>0</v>
      </c>
      <c r="I12" s="167"/>
      <c r="J12" s="167">
        <v>0</v>
      </c>
      <c r="K12" s="167">
        <v>0</v>
      </c>
      <c r="L12" s="167">
        <v>0</v>
      </c>
    </row>
    <row r="13" ht="19.5" customHeight="1" spans="1:12">
      <c r="A13" s="177" t="s">
        <v>136</v>
      </c>
      <c r="B13" s="177"/>
      <c r="C13" s="177"/>
      <c r="D13" s="177" t="s">
        <v>137</v>
      </c>
      <c r="E13" s="167">
        <v>5901789.49</v>
      </c>
      <c r="F13" s="167">
        <v>488743.91</v>
      </c>
      <c r="G13" s="167">
        <v>0</v>
      </c>
      <c r="H13" s="167">
        <v>0</v>
      </c>
      <c r="I13" s="167"/>
      <c r="J13" s="167">
        <v>0</v>
      </c>
      <c r="K13" s="167">
        <v>0</v>
      </c>
      <c r="L13" s="167">
        <v>5413045.58</v>
      </c>
    </row>
    <row r="14" ht="19.5" customHeight="1" spans="1:12">
      <c r="A14" s="177" t="s">
        <v>138</v>
      </c>
      <c r="B14" s="177"/>
      <c r="C14" s="177"/>
      <c r="D14" s="177" t="s">
        <v>139</v>
      </c>
      <c r="E14" s="167">
        <v>466766.72</v>
      </c>
      <c r="F14" s="167">
        <v>466766.72</v>
      </c>
      <c r="G14" s="167">
        <v>0</v>
      </c>
      <c r="H14" s="167">
        <v>0</v>
      </c>
      <c r="I14" s="167"/>
      <c r="J14" s="167">
        <v>0</v>
      </c>
      <c r="K14" s="167">
        <v>0</v>
      </c>
      <c r="L14" s="167">
        <v>0</v>
      </c>
    </row>
    <row r="15" ht="19.5" customHeight="1" spans="1:12">
      <c r="A15" s="177" t="s">
        <v>140</v>
      </c>
      <c r="B15" s="177"/>
      <c r="C15" s="177"/>
      <c r="D15" s="177" t="s">
        <v>141</v>
      </c>
      <c r="E15" s="167">
        <v>17261.09</v>
      </c>
      <c r="F15" s="167">
        <v>15201.09</v>
      </c>
      <c r="G15" s="167">
        <v>0</v>
      </c>
      <c r="H15" s="167">
        <v>0</v>
      </c>
      <c r="I15" s="167"/>
      <c r="J15" s="167">
        <v>0</v>
      </c>
      <c r="K15" s="167">
        <v>0</v>
      </c>
      <c r="L15" s="167">
        <v>2060</v>
      </c>
    </row>
    <row r="16" ht="19.5" customHeight="1" spans="1:12">
      <c r="A16" s="177" t="s">
        <v>142</v>
      </c>
      <c r="B16" s="177"/>
      <c r="C16" s="177"/>
      <c r="D16" s="177" t="s">
        <v>143</v>
      </c>
      <c r="E16" s="167">
        <v>5417761.68</v>
      </c>
      <c r="F16" s="167">
        <v>6776.1</v>
      </c>
      <c r="G16" s="167">
        <v>0</v>
      </c>
      <c r="H16" s="167">
        <v>0</v>
      </c>
      <c r="I16" s="167"/>
      <c r="J16" s="167">
        <v>0</v>
      </c>
      <c r="K16" s="167">
        <v>0</v>
      </c>
      <c r="L16" s="167">
        <v>5410985.58</v>
      </c>
    </row>
    <row r="17" ht="19.5" customHeight="1" spans="1:12">
      <c r="A17" s="177" t="s">
        <v>144</v>
      </c>
      <c r="B17" s="177"/>
      <c r="C17" s="177"/>
      <c r="D17" s="177" t="s">
        <v>145</v>
      </c>
      <c r="E17" s="167">
        <v>26469.58</v>
      </c>
      <c r="F17" s="167">
        <v>26469.58</v>
      </c>
      <c r="G17" s="167">
        <v>0</v>
      </c>
      <c r="H17" s="167">
        <v>0</v>
      </c>
      <c r="I17" s="167"/>
      <c r="J17" s="167">
        <v>0</v>
      </c>
      <c r="K17" s="167">
        <v>0</v>
      </c>
      <c r="L17" s="167">
        <v>0</v>
      </c>
    </row>
    <row r="18" ht="19.5" customHeight="1" spans="1:12">
      <c r="A18" s="177" t="s">
        <v>146</v>
      </c>
      <c r="B18" s="177"/>
      <c r="C18" s="177"/>
      <c r="D18" s="177" t="s">
        <v>147</v>
      </c>
      <c r="E18" s="167">
        <v>26469.58</v>
      </c>
      <c r="F18" s="167">
        <v>26469.58</v>
      </c>
      <c r="G18" s="167">
        <v>0</v>
      </c>
      <c r="H18" s="167">
        <v>0</v>
      </c>
      <c r="I18" s="167"/>
      <c r="J18" s="167">
        <v>0</v>
      </c>
      <c r="K18" s="167">
        <v>0</v>
      </c>
      <c r="L18" s="167">
        <v>0</v>
      </c>
    </row>
    <row r="19" ht="19.5" customHeight="1" spans="1:12">
      <c r="A19" s="177" t="s">
        <v>148</v>
      </c>
      <c r="B19" s="177"/>
      <c r="C19" s="177"/>
      <c r="D19" s="177" t="s">
        <v>149</v>
      </c>
      <c r="E19" s="167">
        <v>24553.54</v>
      </c>
      <c r="F19" s="167">
        <v>24553.54</v>
      </c>
      <c r="G19" s="167">
        <v>0</v>
      </c>
      <c r="H19" s="167">
        <v>0</v>
      </c>
      <c r="I19" s="167"/>
      <c r="J19" s="167">
        <v>0</v>
      </c>
      <c r="K19" s="167">
        <v>0</v>
      </c>
      <c r="L19" s="167">
        <v>0</v>
      </c>
    </row>
    <row r="20" ht="19.5" customHeight="1" spans="1:12">
      <c r="A20" s="177" t="s">
        <v>150</v>
      </c>
      <c r="B20" s="177"/>
      <c r="C20" s="177"/>
      <c r="D20" s="177" t="s">
        <v>151</v>
      </c>
      <c r="E20" s="167">
        <v>1916.04</v>
      </c>
      <c r="F20" s="167">
        <v>1916.04</v>
      </c>
      <c r="G20" s="167">
        <v>0</v>
      </c>
      <c r="H20" s="167">
        <v>0</v>
      </c>
      <c r="I20" s="167"/>
      <c r="J20" s="167">
        <v>0</v>
      </c>
      <c r="K20" s="167">
        <v>0</v>
      </c>
      <c r="L20" s="167">
        <v>0</v>
      </c>
    </row>
    <row r="21" ht="19.5" customHeight="1" spans="1:12">
      <c r="A21" s="177" t="s">
        <v>152</v>
      </c>
      <c r="B21" s="177"/>
      <c r="C21" s="177"/>
      <c r="D21" s="177" t="s">
        <v>153</v>
      </c>
      <c r="E21" s="167">
        <v>52711</v>
      </c>
      <c r="F21" s="167">
        <v>52711</v>
      </c>
      <c r="G21" s="167">
        <v>0</v>
      </c>
      <c r="H21" s="167">
        <v>0</v>
      </c>
      <c r="I21" s="167"/>
      <c r="J21" s="167">
        <v>0</v>
      </c>
      <c r="K21" s="167">
        <v>0</v>
      </c>
      <c r="L21" s="167">
        <v>0</v>
      </c>
    </row>
    <row r="22" ht="19.5" customHeight="1" spans="1:12">
      <c r="A22" s="177" t="s">
        <v>154</v>
      </c>
      <c r="B22" s="177"/>
      <c r="C22" s="177"/>
      <c r="D22" s="177" t="s">
        <v>155</v>
      </c>
      <c r="E22" s="167">
        <v>52711</v>
      </c>
      <c r="F22" s="167">
        <v>52711</v>
      </c>
      <c r="G22" s="167">
        <v>0</v>
      </c>
      <c r="H22" s="167">
        <v>0</v>
      </c>
      <c r="I22" s="167"/>
      <c r="J22" s="167">
        <v>0</v>
      </c>
      <c r="K22" s="167">
        <v>0</v>
      </c>
      <c r="L22" s="167">
        <v>0</v>
      </c>
    </row>
    <row r="23" ht="19.5" customHeight="1" spans="1:12">
      <c r="A23" s="177" t="s">
        <v>156</v>
      </c>
      <c r="B23" s="177"/>
      <c r="C23" s="177"/>
      <c r="D23" s="177" t="s">
        <v>157</v>
      </c>
      <c r="E23" s="167">
        <v>52711</v>
      </c>
      <c r="F23" s="167">
        <v>52711</v>
      </c>
      <c r="G23" s="167">
        <v>0</v>
      </c>
      <c r="H23" s="167">
        <v>0</v>
      </c>
      <c r="I23" s="167"/>
      <c r="J23" s="167">
        <v>0</v>
      </c>
      <c r="K23" s="167">
        <v>0</v>
      </c>
      <c r="L23" s="167">
        <v>0</v>
      </c>
    </row>
    <row r="24" ht="19.5" customHeight="1" spans="1:12">
      <c r="A24" s="177" t="s">
        <v>158</v>
      </c>
      <c r="B24" s="177"/>
      <c r="C24" s="177"/>
      <c r="D24" s="177"/>
      <c r="E24" s="177"/>
      <c r="F24" s="177"/>
      <c r="G24" s="177"/>
      <c r="H24" s="177"/>
      <c r="I24" s="177"/>
      <c r="J24" s="177"/>
      <c r="K24" s="177"/>
      <c r="L24" s="177"/>
    </row>
  </sheetData>
  <mergeCells count="3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L2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76" t="s">
        <v>159</v>
      </c>
    </row>
    <row r="2" ht="14.25" spans="10:10">
      <c r="J2" s="162" t="s">
        <v>160</v>
      </c>
    </row>
    <row r="3" ht="14.25" spans="1:10">
      <c r="A3" s="162" t="s">
        <v>2</v>
      </c>
      <c r="J3" s="162" t="s">
        <v>3</v>
      </c>
    </row>
    <row r="4" ht="19.5" customHeight="1" spans="1:10">
      <c r="A4" s="163" t="s">
        <v>6</v>
      </c>
      <c r="B4" s="163"/>
      <c r="C4" s="163"/>
      <c r="D4" s="163"/>
      <c r="E4" s="170" t="s">
        <v>99</v>
      </c>
      <c r="F4" s="170" t="s">
        <v>161</v>
      </c>
      <c r="G4" s="170" t="s">
        <v>162</v>
      </c>
      <c r="H4" s="170" t="s">
        <v>163</v>
      </c>
      <c r="I4" s="170" t="s">
        <v>164</v>
      </c>
      <c r="J4" s="170" t="s">
        <v>165</v>
      </c>
    </row>
    <row r="5" ht="19.5" customHeight="1" spans="1:10">
      <c r="A5" s="170" t="s">
        <v>122</v>
      </c>
      <c r="B5" s="170"/>
      <c r="C5" s="170"/>
      <c r="D5" s="163" t="s">
        <v>123</v>
      </c>
      <c r="E5" s="170"/>
      <c r="F5" s="170"/>
      <c r="G5" s="170"/>
      <c r="H5" s="170"/>
      <c r="I5" s="170"/>
      <c r="J5" s="170"/>
    </row>
    <row r="6" ht="19.5" customHeight="1" spans="1:10">
      <c r="A6" s="170"/>
      <c r="B6" s="170"/>
      <c r="C6" s="170"/>
      <c r="D6" s="163"/>
      <c r="E6" s="170"/>
      <c r="F6" s="170"/>
      <c r="G6" s="170"/>
      <c r="H6" s="170"/>
      <c r="I6" s="170"/>
      <c r="J6" s="170"/>
    </row>
    <row r="7" ht="19.5" customHeight="1" spans="1:10">
      <c r="A7" s="170"/>
      <c r="B7" s="170"/>
      <c r="C7" s="170"/>
      <c r="D7" s="163"/>
      <c r="E7" s="170"/>
      <c r="F7" s="170"/>
      <c r="G7" s="170"/>
      <c r="H7" s="170"/>
      <c r="I7" s="170"/>
      <c r="J7" s="170"/>
    </row>
    <row r="8" ht="19.5" customHeight="1" spans="1:10">
      <c r="A8" s="163" t="s">
        <v>126</v>
      </c>
      <c r="B8" s="163" t="s">
        <v>127</v>
      </c>
      <c r="C8" s="163" t="s">
        <v>128</v>
      </c>
      <c r="D8" s="163" t="s">
        <v>10</v>
      </c>
      <c r="E8" s="170" t="s">
        <v>11</v>
      </c>
      <c r="F8" s="170" t="s">
        <v>12</v>
      </c>
      <c r="G8" s="170" t="s">
        <v>20</v>
      </c>
      <c r="H8" s="170" t="s">
        <v>24</v>
      </c>
      <c r="I8" s="170" t="s">
        <v>28</v>
      </c>
      <c r="J8" s="170" t="s">
        <v>32</v>
      </c>
    </row>
    <row r="9" ht="19.5" customHeight="1" spans="1:10">
      <c r="A9" s="163"/>
      <c r="B9" s="163"/>
      <c r="C9" s="163"/>
      <c r="D9" s="163" t="s">
        <v>129</v>
      </c>
      <c r="E9" s="167">
        <v>6711108.17</v>
      </c>
      <c r="F9" s="167">
        <v>591638.75</v>
      </c>
      <c r="G9" s="167">
        <v>6119469.42</v>
      </c>
      <c r="H9" s="167"/>
      <c r="I9" s="167"/>
      <c r="J9" s="167"/>
    </row>
    <row r="10" ht="19.5" customHeight="1" spans="1:10">
      <c r="A10" s="177" t="s">
        <v>130</v>
      </c>
      <c r="B10" s="177"/>
      <c r="C10" s="177"/>
      <c r="D10" s="177" t="s">
        <v>131</v>
      </c>
      <c r="E10" s="167">
        <v>6631927.59</v>
      </c>
      <c r="F10" s="167">
        <v>512458.17</v>
      </c>
      <c r="G10" s="167">
        <v>6119469.42</v>
      </c>
      <c r="H10" s="167"/>
      <c r="I10" s="167"/>
      <c r="J10" s="167"/>
    </row>
    <row r="11" ht="19.5" customHeight="1" spans="1:10">
      <c r="A11" s="177" t="s">
        <v>132</v>
      </c>
      <c r="B11" s="177"/>
      <c r="C11" s="177"/>
      <c r="D11" s="177" t="s">
        <v>133</v>
      </c>
      <c r="E11" s="167">
        <v>40490.08</v>
      </c>
      <c r="F11" s="167">
        <v>40490.08</v>
      </c>
      <c r="G11" s="167"/>
      <c r="H11" s="167"/>
      <c r="I11" s="167"/>
      <c r="J11" s="167"/>
    </row>
    <row r="12" ht="19.5" customHeight="1" spans="1:10">
      <c r="A12" s="177" t="s">
        <v>134</v>
      </c>
      <c r="B12" s="177"/>
      <c r="C12" s="177"/>
      <c r="D12" s="177" t="s">
        <v>135</v>
      </c>
      <c r="E12" s="167">
        <v>40490.08</v>
      </c>
      <c r="F12" s="167">
        <v>40490.08</v>
      </c>
      <c r="G12" s="167"/>
      <c r="H12" s="167"/>
      <c r="I12" s="167"/>
      <c r="J12" s="167"/>
    </row>
    <row r="13" ht="19.5" customHeight="1" spans="1:10">
      <c r="A13" s="177" t="s">
        <v>136</v>
      </c>
      <c r="B13" s="177"/>
      <c r="C13" s="177"/>
      <c r="D13" s="177" t="s">
        <v>137</v>
      </c>
      <c r="E13" s="167">
        <v>6591437.51</v>
      </c>
      <c r="F13" s="167">
        <v>471968.09</v>
      </c>
      <c r="G13" s="167">
        <v>6119469.42</v>
      </c>
      <c r="H13" s="167"/>
      <c r="I13" s="167"/>
      <c r="J13" s="167"/>
    </row>
    <row r="14" ht="19.5" customHeight="1" spans="1:10">
      <c r="A14" s="177" t="s">
        <v>138</v>
      </c>
      <c r="B14" s="177"/>
      <c r="C14" s="177"/>
      <c r="D14" s="177" t="s">
        <v>139</v>
      </c>
      <c r="E14" s="167">
        <v>471958.09</v>
      </c>
      <c r="F14" s="167">
        <v>471958.09</v>
      </c>
      <c r="G14" s="167"/>
      <c r="H14" s="167"/>
      <c r="I14" s="167"/>
      <c r="J14" s="167"/>
    </row>
    <row r="15" ht="19.5" customHeight="1" spans="1:10">
      <c r="A15" s="177" t="s">
        <v>140</v>
      </c>
      <c r="B15" s="177"/>
      <c r="C15" s="177"/>
      <c r="D15" s="177" t="s">
        <v>141</v>
      </c>
      <c r="E15" s="167">
        <v>16385.8</v>
      </c>
      <c r="F15" s="167"/>
      <c r="G15" s="167">
        <v>16385.8</v>
      </c>
      <c r="H15" s="167"/>
      <c r="I15" s="167"/>
      <c r="J15" s="167"/>
    </row>
    <row r="16" ht="19.5" customHeight="1" spans="1:10">
      <c r="A16" s="177" t="s">
        <v>142</v>
      </c>
      <c r="B16" s="177"/>
      <c r="C16" s="177"/>
      <c r="D16" s="177" t="s">
        <v>143</v>
      </c>
      <c r="E16" s="167">
        <v>6103093.62</v>
      </c>
      <c r="F16" s="167">
        <v>10</v>
      </c>
      <c r="G16" s="167">
        <v>6103083.62</v>
      </c>
      <c r="H16" s="167"/>
      <c r="I16" s="167"/>
      <c r="J16" s="167"/>
    </row>
    <row r="17" ht="19.5" customHeight="1" spans="1:10">
      <c r="A17" s="177" t="s">
        <v>144</v>
      </c>
      <c r="B17" s="177"/>
      <c r="C17" s="177"/>
      <c r="D17" s="177" t="s">
        <v>145</v>
      </c>
      <c r="E17" s="167">
        <v>26469.58</v>
      </c>
      <c r="F17" s="167">
        <v>26469.58</v>
      </c>
      <c r="G17" s="167"/>
      <c r="H17" s="167"/>
      <c r="I17" s="167"/>
      <c r="J17" s="167"/>
    </row>
    <row r="18" ht="19.5" customHeight="1" spans="1:10">
      <c r="A18" s="177" t="s">
        <v>146</v>
      </c>
      <c r="B18" s="177"/>
      <c r="C18" s="177"/>
      <c r="D18" s="177" t="s">
        <v>147</v>
      </c>
      <c r="E18" s="167">
        <v>26469.58</v>
      </c>
      <c r="F18" s="167">
        <v>26469.58</v>
      </c>
      <c r="G18" s="167"/>
      <c r="H18" s="167"/>
      <c r="I18" s="167"/>
      <c r="J18" s="167"/>
    </row>
    <row r="19" ht="19.5" customHeight="1" spans="1:10">
      <c r="A19" s="177" t="s">
        <v>148</v>
      </c>
      <c r="B19" s="177"/>
      <c r="C19" s="177"/>
      <c r="D19" s="177" t="s">
        <v>149</v>
      </c>
      <c r="E19" s="167">
        <v>24553.54</v>
      </c>
      <c r="F19" s="167">
        <v>24553.54</v>
      </c>
      <c r="G19" s="167"/>
      <c r="H19" s="167"/>
      <c r="I19" s="167"/>
      <c r="J19" s="167"/>
    </row>
    <row r="20" ht="19.5" customHeight="1" spans="1:10">
      <c r="A20" s="177" t="s">
        <v>150</v>
      </c>
      <c r="B20" s="177"/>
      <c r="C20" s="177"/>
      <c r="D20" s="177" t="s">
        <v>151</v>
      </c>
      <c r="E20" s="167">
        <v>1916.04</v>
      </c>
      <c r="F20" s="167">
        <v>1916.04</v>
      </c>
      <c r="G20" s="167"/>
      <c r="H20" s="167"/>
      <c r="I20" s="167"/>
      <c r="J20" s="167"/>
    </row>
    <row r="21" ht="19.5" customHeight="1" spans="1:10">
      <c r="A21" s="177" t="s">
        <v>152</v>
      </c>
      <c r="B21" s="177"/>
      <c r="C21" s="177"/>
      <c r="D21" s="177" t="s">
        <v>153</v>
      </c>
      <c r="E21" s="167">
        <v>52711</v>
      </c>
      <c r="F21" s="167">
        <v>52711</v>
      </c>
      <c r="G21" s="167"/>
      <c r="H21" s="167"/>
      <c r="I21" s="167"/>
      <c r="J21" s="167"/>
    </row>
    <row r="22" ht="19.5" customHeight="1" spans="1:10">
      <c r="A22" s="177" t="s">
        <v>154</v>
      </c>
      <c r="B22" s="177"/>
      <c r="C22" s="177"/>
      <c r="D22" s="177" t="s">
        <v>155</v>
      </c>
      <c r="E22" s="167">
        <v>52711</v>
      </c>
      <c r="F22" s="167">
        <v>52711</v>
      </c>
      <c r="G22" s="167"/>
      <c r="H22" s="167"/>
      <c r="I22" s="167"/>
      <c r="J22" s="167"/>
    </row>
    <row r="23" ht="19.5" customHeight="1" spans="1:10">
      <c r="A23" s="177" t="s">
        <v>156</v>
      </c>
      <c r="B23" s="177"/>
      <c r="C23" s="177"/>
      <c r="D23" s="177" t="s">
        <v>157</v>
      </c>
      <c r="E23" s="167">
        <v>52711</v>
      </c>
      <c r="F23" s="167">
        <v>52711</v>
      </c>
      <c r="G23" s="167"/>
      <c r="H23" s="167"/>
      <c r="I23" s="167"/>
      <c r="J23" s="167"/>
    </row>
    <row r="24" ht="19.5" customHeight="1" spans="1:10">
      <c r="A24" s="177" t="s">
        <v>166</v>
      </c>
      <c r="B24" s="177"/>
      <c r="C24" s="177"/>
      <c r="D24" s="177"/>
      <c r="E24" s="177"/>
      <c r="F24" s="177"/>
      <c r="G24" s="177"/>
      <c r="H24" s="177"/>
      <c r="I24" s="177"/>
      <c r="J24" s="177"/>
    </row>
  </sheetData>
  <mergeCells count="2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20" activePane="bottomLeft" state="frozen"/>
      <selection/>
      <selection pane="bottomLeft" activeCell="C39" sqref="C39"/>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76" t="s">
        <v>167</v>
      </c>
    </row>
    <row r="2" ht="14.25" spans="9:9">
      <c r="I2" s="162" t="s">
        <v>168</v>
      </c>
    </row>
    <row r="3" ht="14.25" spans="1:9">
      <c r="A3" s="162" t="s">
        <v>2</v>
      </c>
      <c r="I3" s="162" t="s">
        <v>3</v>
      </c>
    </row>
    <row r="4" ht="19.5" customHeight="1" spans="1:9">
      <c r="A4" s="163" t="s">
        <v>169</v>
      </c>
      <c r="B4" s="163"/>
      <c r="C4" s="163"/>
      <c r="D4" s="163" t="s">
        <v>170</v>
      </c>
      <c r="E4" s="163"/>
      <c r="F4" s="163"/>
      <c r="G4" s="163"/>
      <c r="H4" s="163"/>
      <c r="I4" s="163"/>
    </row>
    <row r="5" ht="19.5" customHeight="1" spans="1:9">
      <c r="A5" s="170" t="s">
        <v>171</v>
      </c>
      <c r="B5" s="170" t="s">
        <v>7</v>
      </c>
      <c r="C5" s="170" t="s">
        <v>172</v>
      </c>
      <c r="D5" s="170" t="s">
        <v>173</v>
      </c>
      <c r="E5" s="170" t="s">
        <v>7</v>
      </c>
      <c r="F5" s="163" t="s">
        <v>129</v>
      </c>
      <c r="G5" s="170" t="s">
        <v>174</v>
      </c>
      <c r="H5" s="170" t="s">
        <v>175</v>
      </c>
      <c r="I5" s="170" t="s">
        <v>176</v>
      </c>
    </row>
    <row r="6" ht="19.5" customHeight="1" spans="1:9">
      <c r="A6" s="170"/>
      <c r="B6" s="170"/>
      <c r="C6" s="170"/>
      <c r="D6" s="170"/>
      <c r="E6" s="170"/>
      <c r="F6" s="163" t="s">
        <v>124</v>
      </c>
      <c r="G6" s="170" t="s">
        <v>174</v>
      </c>
      <c r="H6" s="170"/>
      <c r="I6" s="170"/>
    </row>
    <row r="7" ht="19.5" customHeight="1" spans="1:9">
      <c r="A7" s="163" t="s">
        <v>177</v>
      </c>
      <c r="B7" s="163"/>
      <c r="C7" s="163" t="s">
        <v>11</v>
      </c>
      <c r="D7" s="163" t="s">
        <v>177</v>
      </c>
      <c r="E7" s="163"/>
      <c r="F7" s="163" t="s">
        <v>12</v>
      </c>
      <c r="G7" s="163" t="s">
        <v>20</v>
      </c>
      <c r="H7" s="163" t="s">
        <v>24</v>
      </c>
      <c r="I7" s="163" t="s">
        <v>28</v>
      </c>
    </row>
    <row r="8" ht="19.5" customHeight="1" spans="1:9">
      <c r="A8" s="164" t="s">
        <v>178</v>
      </c>
      <c r="B8" s="163" t="s">
        <v>11</v>
      </c>
      <c r="C8" s="167">
        <v>608414.57</v>
      </c>
      <c r="D8" s="164" t="s">
        <v>14</v>
      </c>
      <c r="E8" s="163" t="s">
        <v>22</v>
      </c>
      <c r="F8" s="167"/>
      <c r="G8" s="167"/>
      <c r="H8" s="167"/>
      <c r="I8" s="167"/>
    </row>
    <row r="9" ht="19.5" customHeight="1" spans="1:9">
      <c r="A9" s="164" t="s">
        <v>179</v>
      </c>
      <c r="B9" s="163" t="s">
        <v>12</v>
      </c>
      <c r="C9" s="167"/>
      <c r="D9" s="164" t="s">
        <v>17</v>
      </c>
      <c r="E9" s="163" t="s">
        <v>26</v>
      </c>
      <c r="F9" s="167"/>
      <c r="G9" s="167"/>
      <c r="H9" s="167"/>
      <c r="I9" s="167"/>
    </row>
    <row r="10" ht="19.5" customHeight="1" spans="1:9">
      <c r="A10" s="164" t="s">
        <v>180</v>
      </c>
      <c r="B10" s="163" t="s">
        <v>20</v>
      </c>
      <c r="C10" s="167"/>
      <c r="D10" s="164" t="s">
        <v>21</v>
      </c>
      <c r="E10" s="163" t="s">
        <v>30</v>
      </c>
      <c r="F10" s="167"/>
      <c r="G10" s="167"/>
      <c r="H10" s="167"/>
      <c r="I10" s="167"/>
    </row>
    <row r="11" ht="19.5" customHeight="1" spans="1:9">
      <c r="A11" s="164"/>
      <c r="B11" s="163" t="s">
        <v>24</v>
      </c>
      <c r="C11" s="181"/>
      <c r="D11" s="164" t="s">
        <v>25</v>
      </c>
      <c r="E11" s="163" t="s">
        <v>34</v>
      </c>
      <c r="F11" s="167"/>
      <c r="G11" s="167"/>
      <c r="H11" s="167"/>
      <c r="I11" s="167"/>
    </row>
    <row r="12" ht="19.5" customHeight="1" spans="1:9">
      <c r="A12" s="164"/>
      <c r="B12" s="163" t="s">
        <v>28</v>
      </c>
      <c r="C12" s="181"/>
      <c r="D12" s="164" t="s">
        <v>29</v>
      </c>
      <c r="E12" s="163" t="s">
        <v>38</v>
      </c>
      <c r="F12" s="167"/>
      <c r="G12" s="167"/>
      <c r="H12" s="167"/>
      <c r="I12" s="167"/>
    </row>
    <row r="13" ht="19.5" customHeight="1" spans="1:9">
      <c r="A13" s="164"/>
      <c r="B13" s="163" t="s">
        <v>32</v>
      </c>
      <c r="C13" s="181"/>
      <c r="D13" s="164" t="s">
        <v>33</v>
      </c>
      <c r="E13" s="163" t="s">
        <v>42</v>
      </c>
      <c r="F13" s="167"/>
      <c r="G13" s="167"/>
      <c r="H13" s="167"/>
      <c r="I13" s="167"/>
    </row>
    <row r="14" ht="19.5" customHeight="1" spans="1:9">
      <c r="A14" s="164"/>
      <c r="B14" s="163" t="s">
        <v>36</v>
      </c>
      <c r="C14" s="181"/>
      <c r="D14" s="164" t="s">
        <v>37</v>
      </c>
      <c r="E14" s="163" t="s">
        <v>45</v>
      </c>
      <c r="F14" s="167"/>
      <c r="G14" s="167"/>
      <c r="H14" s="167"/>
      <c r="I14" s="167"/>
    </row>
    <row r="15" ht="19.5" customHeight="1" spans="1:9">
      <c r="A15" s="164"/>
      <c r="B15" s="163" t="s">
        <v>40</v>
      </c>
      <c r="C15" s="181"/>
      <c r="D15" s="164" t="s">
        <v>41</v>
      </c>
      <c r="E15" s="163" t="s">
        <v>48</v>
      </c>
      <c r="F15" s="167">
        <v>535198.07</v>
      </c>
      <c r="G15" s="167">
        <v>535198.07</v>
      </c>
      <c r="H15" s="167"/>
      <c r="I15" s="167"/>
    </row>
    <row r="16" ht="19.5" customHeight="1" spans="1:9">
      <c r="A16" s="164"/>
      <c r="B16" s="163" t="s">
        <v>43</v>
      </c>
      <c r="C16" s="181"/>
      <c r="D16" s="164" t="s">
        <v>44</v>
      </c>
      <c r="E16" s="163" t="s">
        <v>51</v>
      </c>
      <c r="F16" s="167">
        <v>26469.58</v>
      </c>
      <c r="G16" s="167">
        <v>26469.58</v>
      </c>
      <c r="H16" s="167"/>
      <c r="I16" s="167"/>
    </row>
    <row r="17" ht="19.5" customHeight="1" spans="1:9">
      <c r="A17" s="164"/>
      <c r="B17" s="163" t="s">
        <v>46</v>
      </c>
      <c r="C17" s="181"/>
      <c r="D17" s="164" t="s">
        <v>47</v>
      </c>
      <c r="E17" s="163" t="s">
        <v>54</v>
      </c>
      <c r="F17" s="167"/>
      <c r="G17" s="167"/>
      <c r="H17" s="167"/>
      <c r="I17" s="167"/>
    </row>
    <row r="18" ht="19.5" customHeight="1" spans="1:9">
      <c r="A18" s="164"/>
      <c r="B18" s="163" t="s">
        <v>49</v>
      </c>
      <c r="C18" s="181"/>
      <c r="D18" s="164" t="s">
        <v>50</v>
      </c>
      <c r="E18" s="163" t="s">
        <v>57</v>
      </c>
      <c r="F18" s="167"/>
      <c r="G18" s="167"/>
      <c r="H18" s="167"/>
      <c r="I18" s="167"/>
    </row>
    <row r="19" ht="19.5" customHeight="1" spans="1:9">
      <c r="A19" s="164"/>
      <c r="B19" s="163" t="s">
        <v>52</v>
      </c>
      <c r="C19" s="181"/>
      <c r="D19" s="164" t="s">
        <v>53</v>
      </c>
      <c r="E19" s="163" t="s">
        <v>60</v>
      </c>
      <c r="F19" s="167"/>
      <c r="G19" s="167"/>
      <c r="H19" s="167"/>
      <c r="I19" s="167"/>
    </row>
    <row r="20" ht="19.5" customHeight="1" spans="1:9">
      <c r="A20" s="164"/>
      <c r="B20" s="163" t="s">
        <v>55</v>
      </c>
      <c r="C20" s="181"/>
      <c r="D20" s="164" t="s">
        <v>56</v>
      </c>
      <c r="E20" s="163" t="s">
        <v>63</v>
      </c>
      <c r="F20" s="167"/>
      <c r="G20" s="167"/>
      <c r="H20" s="167"/>
      <c r="I20" s="167"/>
    </row>
    <row r="21" ht="19.5" customHeight="1" spans="1:9">
      <c r="A21" s="164"/>
      <c r="B21" s="163" t="s">
        <v>58</v>
      </c>
      <c r="C21" s="181"/>
      <c r="D21" s="164" t="s">
        <v>59</v>
      </c>
      <c r="E21" s="163" t="s">
        <v>66</v>
      </c>
      <c r="F21" s="167"/>
      <c r="G21" s="167"/>
      <c r="H21" s="167"/>
      <c r="I21" s="167"/>
    </row>
    <row r="22" ht="19.5" customHeight="1" spans="1:9">
      <c r="A22" s="164"/>
      <c r="B22" s="163" t="s">
        <v>61</v>
      </c>
      <c r="C22" s="181"/>
      <c r="D22" s="164" t="s">
        <v>62</v>
      </c>
      <c r="E22" s="163" t="s">
        <v>69</v>
      </c>
      <c r="F22" s="167"/>
      <c r="G22" s="167"/>
      <c r="H22" s="167"/>
      <c r="I22" s="167"/>
    </row>
    <row r="23" ht="19.5" customHeight="1" spans="1:9">
      <c r="A23" s="164"/>
      <c r="B23" s="163" t="s">
        <v>64</v>
      </c>
      <c r="C23" s="181"/>
      <c r="D23" s="164" t="s">
        <v>65</v>
      </c>
      <c r="E23" s="163" t="s">
        <v>72</v>
      </c>
      <c r="F23" s="167"/>
      <c r="G23" s="167"/>
      <c r="H23" s="167"/>
      <c r="I23" s="167"/>
    </row>
    <row r="24" ht="19.5" customHeight="1" spans="1:9">
      <c r="A24" s="164"/>
      <c r="B24" s="163" t="s">
        <v>67</v>
      </c>
      <c r="C24" s="181"/>
      <c r="D24" s="164" t="s">
        <v>68</v>
      </c>
      <c r="E24" s="163" t="s">
        <v>75</v>
      </c>
      <c r="F24" s="167"/>
      <c r="G24" s="167"/>
      <c r="H24" s="167"/>
      <c r="I24" s="167"/>
    </row>
    <row r="25" ht="19.5" customHeight="1" spans="1:9">
      <c r="A25" s="164"/>
      <c r="B25" s="163" t="s">
        <v>70</v>
      </c>
      <c r="C25" s="181"/>
      <c r="D25" s="164" t="s">
        <v>71</v>
      </c>
      <c r="E25" s="163" t="s">
        <v>78</v>
      </c>
      <c r="F25" s="167"/>
      <c r="G25" s="167"/>
      <c r="H25" s="167"/>
      <c r="I25" s="167"/>
    </row>
    <row r="26" ht="19.5" customHeight="1" spans="1:9">
      <c r="A26" s="164"/>
      <c r="B26" s="163" t="s">
        <v>73</v>
      </c>
      <c r="C26" s="181"/>
      <c r="D26" s="164" t="s">
        <v>74</v>
      </c>
      <c r="E26" s="163" t="s">
        <v>81</v>
      </c>
      <c r="F26" s="167">
        <v>52711</v>
      </c>
      <c r="G26" s="167">
        <v>52711</v>
      </c>
      <c r="H26" s="167"/>
      <c r="I26" s="167"/>
    </row>
    <row r="27" ht="19.5" customHeight="1" spans="1:9">
      <c r="A27" s="164"/>
      <c r="B27" s="163" t="s">
        <v>76</v>
      </c>
      <c r="C27" s="181"/>
      <c r="D27" s="164" t="s">
        <v>77</v>
      </c>
      <c r="E27" s="163" t="s">
        <v>84</v>
      </c>
      <c r="F27" s="167"/>
      <c r="G27" s="167"/>
      <c r="H27" s="167"/>
      <c r="I27" s="167"/>
    </row>
    <row r="28" ht="19.5" customHeight="1" spans="1:9">
      <c r="A28" s="164"/>
      <c r="B28" s="163" t="s">
        <v>79</v>
      </c>
      <c r="C28" s="181"/>
      <c r="D28" s="164" t="s">
        <v>80</v>
      </c>
      <c r="E28" s="163" t="s">
        <v>87</v>
      </c>
      <c r="F28" s="167"/>
      <c r="G28" s="167"/>
      <c r="H28" s="167"/>
      <c r="I28" s="167"/>
    </row>
    <row r="29" ht="19.5" customHeight="1" spans="1:9">
      <c r="A29" s="164"/>
      <c r="B29" s="163" t="s">
        <v>82</v>
      </c>
      <c r="C29" s="181"/>
      <c r="D29" s="164" t="s">
        <v>83</v>
      </c>
      <c r="E29" s="163" t="s">
        <v>90</v>
      </c>
      <c r="F29" s="167"/>
      <c r="G29" s="167"/>
      <c r="H29" s="167"/>
      <c r="I29" s="167"/>
    </row>
    <row r="30" ht="19.5" customHeight="1" spans="1:9">
      <c r="A30" s="164"/>
      <c r="B30" s="163" t="s">
        <v>85</v>
      </c>
      <c r="C30" s="181"/>
      <c r="D30" s="164" t="s">
        <v>86</v>
      </c>
      <c r="E30" s="163" t="s">
        <v>93</v>
      </c>
      <c r="F30" s="167"/>
      <c r="G30" s="167"/>
      <c r="H30" s="167"/>
      <c r="I30" s="167"/>
    </row>
    <row r="31" ht="19.5" customHeight="1" spans="1:9">
      <c r="A31" s="164"/>
      <c r="B31" s="163" t="s">
        <v>88</v>
      </c>
      <c r="C31" s="181"/>
      <c r="D31" s="164" t="s">
        <v>89</v>
      </c>
      <c r="E31" s="163" t="s">
        <v>96</v>
      </c>
      <c r="F31" s="167"/>
      <c r="G31" s="167"/>
      <c r="H31" s="167"/>
      <c r="I31" s="167"/>
    </row>
    <row r="32" ht="19.5" customHeight="1" spans="1:9">
      <c r="A32" s="164"/>
      <c r="B32" s="163" t="s">
        <v>91</v>
      </c>
      <c r="C32" s="181"/>
      <c r="D32" s="164" t="s">
        <v>92</v>
      </c>
      <c r="E32" s="163" t="s">
        <v>100</v>
      </c>
      <c r="F32" s="167"/>
      <c r="G32" s="167"/>
      <c r="H32" s="167"/>
      <c r="I32" s="167"/>
    </row>
    <row r="33" ht="19.5" customHeight="1" spans="1:9">
      <c r="A33" s="164"/>
      <c r="B33" s="163" t="s">
        <v>94</v>
      </c>
      <c r="C33" s="181"/>
      <c r="D33" s="164" t="s">
        <v>95</v>
      </c>
      <c r="E33" s="163" t="s">
        <v>104</v>
      </c>
      <c r="F33" s="167"/>
      <c r="G33" s="167"/>
      <c r="H33" s="167"/>
      <c r="I33" s="167"/>
    </row>
    <row r="34" ht="19.5" customHeight="1" spans="1:9">
      <c r="A34" s="163" t="s">
        <v>97</v>
      </c>
      <c r="B34" s="163" t="s">
        <v>98</v>
      </c>
      <c r="C34" s="167">
        <v>608414.57</v>
      </c>
      <c r="D34" s="163" t="s">
        <v>99</v>
      </c>
      <c r="E34" s="163" t="s">
        <v>108</v>
      </c>
      <c r="F34" s="167">
        <v>614378.65</v>
      </c>
      <c r="G34" s="167">
        <v>614378.65</v>
      </c>
      <c r="H34" s="167"/>
      <c r="I34" s="167"/>
    </row>
    <row r="35" ht="19.5" customHeight="1" spans="1:9">
      <c r="A35" s="164" t="s">
        <v>181</v>
      </c>
      <c r="B35" s="163" t="s">
        <v>102</v>
      </c>
      <c r="C35" s="167">
        <v>7641.89</v>
      </c>
      <c r="D35" s="164" t="s">
        <v>182</v>
      </c>
      <c r="E35" s="163" t="s">
        <v>111</v>
      </c>
      <c r="F35" s="167">
        <v>1677.81</v>
      </c>
      <c r="G35" s="167">
        <v>1677.81</v>
      </c>
      <c r="H35" s="167"/>
      <c r="I35" s="167"/>
    </row>
    <row r="36" ht="19.5" customHeight="1" spans="1:9">
      <c r="A36" s="164" t="s">
        <v>178</v>
      </c>
      <c r="B36" s="163" t="s">
        <v>106</v>
      </c>
      <c r="C36" s="167">
        <v>7641.89</v>
      </c>
      <c r="D36" s="164"/>
      <c r="E36" s="163" t="s">
        <v>183</v>
      </c>
      <c r="F36" s="181"/>
      <c r="G36" s="181"/>
      <c r="H36" s="181"/>
      <c r="I36" s="181"/>
    </row>
    <row r="37" ht="19.5" customHeight="1" spans="1:9">
      <c r="A37" s="164" t="s">
        <v>179</v>
      </c>
      <c r="B37" s="163" t="s">
        <v>110</v>
      </c>
      <c r="C37" s="167"/>
      <c r="D37" s="163"/>
      <c r="E37" s="163" t="s">
        <v>184</v>
      </c>
      <c r="F37" s="181"/>
      <c r="G37" s="181"/>
      <c r="H37" s="181"/>
      <c r="I37" s="181"/>
    </row>
    <row r="38" ht="19.5" customHeight="1" spans="1:9">
      <c r="A38" s="164" t="s">
        <v>180</v>
      </c>
      <c r="B38" s="163" t="s">
        <v>15</v>
      </c>
      <c r="C38" s="167"/>
      <c r="D38" s="164"/>
      <c r="E38" s="163" t="s">
        <v>185</v>
      </c>
      <c r="F38" s="181"/>
      <c r="G38" s="181"/>
      <c r="H38" s="181"/>
      <c r="I38" s="181"/>
    </row>
    <row r="39" ht="19.5" customHeight="1" spans="1:9">
      <c r="A39" s="163" t="s">
        <v>109</v>
      </c>
      <c r="B39" s="163" t="s">
        <v>18</v>
      </c>
      <c r="C39" s="167">
        <v>616056.46</v>
      </c>
      <c r="D39" s="163" t="s">
        <v>109</v>
      </c>
      <c r="E39" s="163" t="s">
        <v>186</v>
      </c>
      <c r="F39" s="167">
        <v>616056.46</v>
      </c>
      <c r="G39" s="167">
        <v>616056.46</v>
      </c>
      <c r="H39" s="167"/>
      <c r="I39" s="167"/>
    </row>
    <row r="40" ht="19.5" customHeight="1" spans="1:9">
      <c r="A40" s="177" t="s">
        <v>187</v>
      </c>
      <c r="B40" s="177"/>
      <c r="C40" s="177"/>
      <c r="D40" s="177"/>
      <c r="E40" s="177"/>
      <c r="F40" s="177"/>
      <c r="G40" s="177"/>
      <c r="H40" s="177"/>
      <c r="I40" s="17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6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4"/>
  <sheetViews>
    <sheetView workbookViewId="0">
      <pane xSplit="4" ySplit="9" topLeftCell="E10" activePane="bottomRight" state="frozen"/>
      <selection/>
      <selection pane="topRight"/>
      <selection pane="bottomLeft"/>
      <selection pane="bottomRight" activeCell="E9" sqref="E9"/>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76" t="s">
        <v>188</v>
      </c>
    </row>
    <row r="2" ht="14.25" spans="20:20">
      <c r="T2" s="162" t="s">
        <v>189</v>
      </c>
    </row>
    <row r="3" ht="14.25" spans="1:20">
      <c r="A3" s="162" t="s">
        <v>2</v>
      </c>
      <c r="T3" s="162" t="s">
        <v>3</v>
      </c>
    </row>
    <row r="4" ht="19.5" customHeight="1" spans="1:20">
      <c r="A4" s="170" t="s">
        <v>6</v>
      </c>
      <c r="B4" s="170"/>
      <c r="C4" s="170"/>
      <c r="D4" s="170"/>
      <c r="E4" s="170" t="s">
        <v>190</v>
      </c>
      <c r="F4" s="170"/>
      <c r="G4" s="170"/>
      <c r="H4" s="170" t="s">
        <v>191</v>
      </c>
      <c r="I4" s="170"/>
      <c r="J4" s="170"/>
      <c r="K4" s="170" t="s">
        <v>192</v>
      </c>
      <c r="L4" s="170"/>
      <c r="M4" s="170"/>
      <c r="N4" s="170"/>
      <c r="O4" s="170"/>
      <c r="P4" s="170" t="s">
        <v>107</v>
      </c>
      <c r="Q4" s="170"/>
      <c r="R4" s="170"/>
      <c r="S4" s="170"/>
      <c r="T4" s="170"/>
    </row>
    <row r="5" ht="19.5" customHeight="1" spans="1:20">
      <c r="A5" s="170" t="s">
        <v>122</v>
      </c>
      <c r="B5" s="170"/>
      <c r="C5" s="170"/>
      <c r="D5" s="170" t="s">
        <v>123</v>
      </c>
      <c r="E5" s="170" t="s">
        <v>129</v>
      </c>
      <c r="F5" s="170" t="s">
        <v>193</v>
      </c>
      <c r="G5" s="170" t="s">
        <v>194</v>
      </c>
      <c r="H5" s="170" t="s">
        <v>129</v>
      </c>
      <c r="I5" s="170" t="s">
        <v>161</v>
      </c>
      <c r="J5" s="170" t="s">
        <v>162</v>
      </c>
      <c r="K5" s="170" t="s">
        <v>129</v>
      </c>
      <c r="L5" s="170" t="s">
        <v>161</v>
      </c>
      <c r="M5" s="170"/>
      <c r="N5" s="170" t="s">
        <v>161</v>
      </c>
      <c r="O5" s="170" t="s">
        <v>162</v>
      </c>
      <c r="P5" s="170" t="s">
        <v>129</v>
      </c>
      <c r="Q5" s="170" t="s">
        <v>193</v>
      </c>
      <c r="R5" s="170" t="s">
        <v>194</v>
      </c>
      <c r="S5" s="170" t="s">
        <v>194</v>
      </c>
      <c r="T5" s="170"/>
    </row>
    <row r="6" ht="19.5" customHeight="1" spans="1:20">
      <c r="A6" s="170"/>
      <c r="B6" s="170"/>
      <c r="C6" s="170"/>
      <c r="D6" s="170"/>
      <c r="E6" s="170"/>
      <c r="F6" s="170"/>
      <c r="G6" s="170" t="s">
        <v>124</v>
      </c>
      <c r="H6" s="170"/>
      <c r="I6" s="170" t="s">
        <v>195</v>
      </c>
      <c r="J6" s="170" t="s">
        <v>124</v>
      </c>
      <c r="K6" s="170"/>
      <c r="L6" s="170" t="s">
        <v>124</v>
      </c>
      <c r="M6" s="170" t="s">
        <v>196</v>
      </c>
      <c r="N6" s="170" t="s">
        <v>195</v>
      </c>
      <c r="O6" s="170" t="s">
        <v>124</v>
      </c>
      <c r="P6" s="170"/>
      <c r="Q6" s="170"/>
      <c r="R6" s="170" t="s">
        <v>124</v>
      </c>
      <c r="S6" s="170" t="s">
        <v>197</v>
      </c>
      <c r="T6" s="170" t="s">
        <v>198</v>
      </c>
    </row>
    <row r="7" ht="19.5" customHeight="1" spans="1:20">
      <c r="A7" s="170"/>
      <c r="B7" s="170"/>
      <c r="C7" s="170"/>
      <c r="D7" s="170"/>
      <c r="E7" s="170"/>
      <c r="F7" s="170"/>
      <c r="G7" s="170"/>
      <c r="H7" s="170"/>
      <c r="I7" s="170"/>
      <c r="J7" s="170"/>
      <c r="K7" s="170"/>
      <c r="L7" s="170"/>
      <c r="M7" s="170"/>
      <c r="N7" s="170"/>
      <c r="O7" s="170"/>
      <c r="P7" s="170"/>
      <c r="Q7" s="170"/>
      <c r="R7" s="170"/>
      <c r="S7" s="170"/>
      <c r="T7" s="170"/>
    </row>
    <row r="8" ht="19.5" customHeight="1" spans="1:20">
      <c r="A8" s="170" t="s">
        <v>126</v>
      </c>
      <c r="B8" s="170" t="s">
        <v>127</v>
      </c>
      <c r="C8" s="170" t="s">
        <v>128</v>
      </c>
      <c r="D8" s="170" t="s">
        <v>10</v>
      </c>
      <c r="E8" s="163" t="s">
        <v>11</v>
      </c>
      <c r="F8" s="163" t="s">
        <v>12</v>
      </c>
      <c r="G8" s="163" t="s">
        <v>20</v>
      </c>
      <c r="H8" s="163" t="s">
        <v>24</v>
      </c>
      <c r="I8" s="163" t="s">
        <v>28</v>
      </c>
      <c r="J8" s="163" t="s">
        <v>32</v>
      </c>
      <c r="K8" s="163" t="s">
        <v>36</v>
      </c>
      <c r="L8" s="163" t="s">
        <v>40</v>
      </c>
      <c r="M8" s="163" t="s">
        <v>43</v>
      </c>
      <c r="N8" s="163" t="s">
        <v>46</v>
      </c>
      <c r="O8" s="163" t="s">
        <v>49</v>
      </c>
      <c r="P8" s="163" t="s">
        <v>52</v>
      </c>
      <c r="Q8" s="163" t="s">
        <v>55</v>
      </c>
      <c r="R8" s="163" t="s">
        <v>58</v>
      </c>
      <c r="S8" s="163" t="s">
        <v>61</v>
      </c>
      <c r="T8" s="163" t="s">
        <v>64</v>
      </c>
    </row>
    <row r="9" ht="19.5" customHeight="1" spans="1:20">
      <c r="A9" s="170"/>
      <c r="B9" s="170"/>
      <c r="C9" s="170"/>
      <c r="D9" s="170" t="s">
        <v>129</v>
      </c>
      <c r="E9" s="167">
        <v>7641.89</v>
      </c>
      <c r="F9" s="167">
        <v>6778.56</v>
      </c>
      <c r="G9" s="167">
        <v>863.33</v>
      </c>
      <c r="H9" s="167">
        <v>608414.57</v>
      </c>
      <c r="I9" s="167">
        <v>586437.38</v>
      </c>
      <c r="J9" s="167">
        <v>21977.19</v>
      </c>
      <c r="K9" s="167">
        <v>614378.65</v>
      </c>
      <c r="L9" s="167">
        <v>591628.75</v>
      </c>
      <c r="M9" s="167">
        <v>529324.76</v>
      </c>
      <c r="N9" s="167">
        <v>62303.99</v>
      </c>
      <c r="O9" s="167">
        <v>22749.9</v>
      </c>
      <c r="P9" s="167">
        <v>1677.81</v>
      </c>
      <c r="Q9" s="167">
        <v>1587.19</v>
      </c>
      <c r="R9" s="167">
        <v>90.62</v>
      </c>
      <c r="S9" s="167">
        <v>90.62</v>
      </c>
      <c r="T9" s="167">
        <v>0</v>
      </c>
    </row>
    <row r="10" ht="19.5" customHeight="1" spans="1:20">
      <c r="A10" s="177" t="s">
        <v>130</v>
      </c>
      <c r="B10" s="177"/>
      <c r="C10" s="177"/>
      <c r="D10" s="177" t="s">
        <v>131</v>
      </c>
      <c r="E10" s="167">
        <v>7641.89</v>
      </c>
      <c r="F10" s="167">
        <v>6778.56</v>
      </c>
      <c r="G10" s="167">
        <v>863.33</v>
      </c>
      <c r="H10" s="167">
        <v>529233.99</v>
      </c>
      <c r="I10" s="167">
        <v>507256.8</v>
      </c>
      <c r="J10" s="167">
        <v>21977.19</v>
      </c>
      <c r="K10" s="167">
        <v>535198.07</v>
      </c>
      <c r="L10" s="167">
        <v>512448.17</v>
      </c>
      <c r="M10" s="167">
        <v>450144.18</v>
      </c>
      <c r="N10" s="167">
        <v>62303.99</v>
      </c>
      <c r="O10" s="167">
        <v>22749.9</v>
      </c>
      <c r="P10" s="167">
        <v>1677.81</v>
      </c>
      <c r="Q10" s="167">
        <v>1587.19</v>
      </c>
      <c r="R10" s="167">
        <v>90.62</v>
      </c>
      <c r="S10" s="167">
        <v>90.62</v>
      </c>
      <c r="T10" s="167">
        <v>0</v>
      </c>
    </row>
    <row r="11" ht="19.5" customHeight="1" spans="1:20">
      <c r="A11" s="177" t="s">
        <v>132</v>
      </c>
      <c r="B11" s="177"/>
      <c r="C11" s="177"/>
      <c r="D11" s="177" t="s">
        <v>133</v>
      </c>
      <c r="E11" s="167">
        <v>0</v>
      </c>
      <c r="F11" s="167">
        <v>0</v>
      </c>
      <c r="G11" s="167">
        <v>0</v>
      </c>
      <c r="H11" s="167">
        <v>40490.08</v>
      </c>
      <c r="I11" s="167">
        <v>40490.08</v>
      </c>
      <c r="J11" s="167"/>
      <c r="K11" s="167">
        <v>40490.08</v>
      </c>
      <c r="L11" s="167">
        <v>40490.08</v>
      </c>
      <c r="M11" s="167">
        <v>40490.08</v>
      </c>
      <c r="N11" s="167">
        <v>0</v>
      </c>
      <c r="O11" s="167"/>
      <c r="P11" s="167">
        <v>0</v>
      </c>
      <c r="Q11" s="167">
        <v>0</v>
      </c>
      <c r="R11" s="167">
        <v>0</v>
      </c>
      <c r="S11" s="167">
        <v>0</v>
      </c>
      <c r="T11" s="167">
        <v>0</v>
      </c>
    </row>
    <row r="12" ht="19.5" customHeight="1" spans="1:20">
      <c r="A12" s="177" t="s">
        <v>134</v>
      </c>
      <c r="B12" s="177"/>
      <c r="C12" s="177"/>
      <c r="D12" s="177" t="s">
        <v>135</v>
      </c>
      <c r="E12" s="167">
        <v>0</v>
      </c>
      <c r="F12" s="167">
        <v>0</v>
      </c>
      <c r="G12" s="167">
        <v>0</v>
      </c>
      <c r="H12" s="167">
        <v>40490.08</v>
      </c>
      <c r="I12" s="167">
        <v>40490.08</v>
      </c>
      <c r="J12" s="167"/>
      <c r="K12" s="167">
        <v>40490.08</v>
      </c>
      <c r="L12" s="167">
        <v>40490.08</v>
      </c>
      <c r="M12" s="167">
        <v>40490.08</v>
      </c>
      <c r="N12" s="167">
        <v>0</v>
      </c>
      <c r="O12" s="167"/>
      <c r="P12" s="167">
        <v>0</v>
      </c>
      <c r="Q12" s="167">
        <v>0</v>
      </c>
      <c r="R12" s="167">
        <v>0</v>
      </c>
      <c r="S12" s="167">
        <v>0</v>
      </c>
      <c r="T12" s="167">
        <v>0</v>
      </c>
    </row>
    <row r="13" ht="19.5" customHeight="1" spans="1:20">
      <c r="A13" s="177" t="s">
        <v>136</v>
      </c>
      <c r="B13" s="177"/>
      <c r="C13" s="177"/>
      <c r="D13" s="177" t="s">
        <v>137</v>
      </c>
      <c r="E13" s="167">
        <v>7641.89</v>
      </c>
      <c r="F13" s="167">
        <v>6778.56</v>
      </c>
      <c r="G13" s="167">
        <v>863.33</v>
      </c>
      <c r="H13" s="167">
        <v>488743.91</v>
      </c>
      <c r="I13" s="167">
        <v>466766.72</v>
      </c>
      <c r="J13" s="167">
        <v>21977.19</v>
      </c>
      <c r="K13" s="167">
        <v>494707.99</v>
      </c>
      <c r="L13" s="167">
        <v>471958.09</v>
      </c>
      <c r="M13" s="167">
        <v>409654.1</v>
      </c>
      <c r="N13" s="167">
        <v>62303.99</v>
      </c>
      <c r="O13" s="167">
        <v>22749.9</v>
      </c>
      <c r="P13" s="167">
        <v>1677.81</v>
      </c>
      <c r="Q13" s="167">
        <v>1587.19</v>
      </c>
      <c r="R13" s="167">
        <v>90.62</v>
      </c>
      <c r="S13" s="167">
        <v>90.62</v>
      </c>
      <c r="T13" s="167">
        <v>0</v>
      </c>
    </row>
    <row r="14" ht="19.5" customHeight="1" spans="1:20">
      <c r="A14" s="177" t="s">
        <v>138</v>
      </c>
      <c r="B14" s="177"/>
      <c r="C14" s="177"/>
      <c r="D14" s="177" t="s">
        <v>139</v>
      </c>
      <c r="E14" s="167">
        <v>6778.56</v>
      </c>
      <c r="F14" s="167">
        <v>6778.56</v>
      </c>
      <c r="G14" s="167">
        <v>0</v>
      </c>
      <c r="H14" s="167">
        <v>466766.72</v>
      </c>
      <c r="I14" s="167">
        <v>466766.72</v>
      </c>
      <c r="J14" s="167"/>
      <c r="K14" s="167">
        <v>471958.09</v>
      </c>
      <c r="L14" s="167">
        <v>471958.09</v>
      </c>
      <c r="M14" s="167">
        <v>409654.1</v>
      </c>
      <c r="N14" s="167">
        <v>62303.99</v>
      </c>
      <c r="O14" s="167"/>
      <c r="P14" s="167">
        <v>1587.19</v>
      </c>
      <c r="Q14" s="167">
        <v>1587.19</v>
      </c>
      <c r="R14" s="167">
        <v>0</v>
      </c>
      <c r="S14" s="167">
        <v>0</v>
      </c>
      <c r="T14" s="167">
        <v>0</v>
      </c>
    </row>
    <row r="15" ht="19.5" customHeight="1" spans="1:20">
      <c r="A15" s="177" t="s">
        <v>140</v>
      </c>
      <c r="B15" s="177"/>
      <c r="C15" s="177"/>
      <c r="D15" s="177" t="s">
        <v>141</v>
      </c>
      <c r="E15" s="167">
        <v>863.33</v>
      </c>
      <c r="F15" s="167">
        <v>0</v>
      </c>
      <c r="G15" s="167">
        <v>863.33</v>
      </c>
      <c r="H15" s="167">
        <v>15201.09</v>
      </c>
      <c r="I15" s="167"/>
      <c r="J15" s="167">
        <v>15201.09</v>
      </c>
      <c r="K15" s="167">
        <v>15973.8</v>
      </c>
      <c r="L15" s="167"/>
      <c r="M15" s="167"/>
      <c r="N15" s="167"/>
      <c r="O15" s="167">
        <v>15973.8</v>
      </c>
      <c r="P15" s="167">
        <v>90.62</v>
      </c>
      <c r="Q15" s="167">
        <v>0</v>
      </c>
      <c r="R15" s="167">
        <v>90.62</v>
      </c>
      <c r="S15" s="167">
        <v>90.62</v>
      </c>
      <c r="T15" s="167">
        <v>0</v>
      </c>
    </row>
    <row r="16" ht="19.5" customHeight="1" spans="1:20">
      <c r="A16" s="177" t="s">
        <v>142</v>
      </c>
      <c r="B16" s="177"/>
      <c r="C16" s="177"/>
      <c r="D16" s="177" t="s">
        <v>143</v>
      </c>
      <c r="E16" s="167">
        <v>0</v>
      </c>
      <c r="F16" s="167">
        <v>0</v>
      </c>
      <c r="G16" s="167">
        <v>0</v>
      </c>
      <c r="H16" s="167">
        <v>6776.1</v>
      </c>
      <c r="I16" s="167"/>
      <c r="J16" s="167">
        <v>6776.1</v>
      </c>
      <c r="K16" s="167">
        <v>6776.1</v>
      </c>
      <c r="L16" s="167"/>
      <c r="M16" s="167"/>
      <c r="N16" s="167"/>
      <c r="O16" s="167">
        <v>6776.1</v>
      </c>
      <c r="P16" s="167">
        <v>0</v>
      </c>
      <c r="Q16" s="167">
        <v>0</v>
      </c>
      <c r="R16" s="167">
        <v>0</v>
      </c>
      <c r="S16" s="167">
        <v>0</v>
      </c>
      <c r="T16" s="167">
        <v>0</v>
      </c>
    </row>
    <row r="17" ht="19.5" customHeight="1" spans="1:20">
      <c r="A17" s="177" t="s">
        <v>144</v>
      </c>
      <c r="B17" s="177"/>
      <c r="C17" s="177"/>
      <c r="D17" s="177" t="s">
        <v>145</v>
      </c>
      <c r="E17" s="167">
        <v>0</v>
      </c>
      <c r="F17" s="167">
        <v>0</v>
      </c>
      <c r="G17" s="167">
        <v>0</v>
      </c>
      <c r="H17" s="167">
        <v>26469.58</v>
      </c>
      <c r="I17" s="167">
        <v>26469.58</v>
      </c>
      <c r="J17" s="167"/>
      <c r="K17" s="167">
        <v>26469.58</v>
      </c>
      <c r="L17" s="167">
        <v>26469.58</v>
      </c>
      <c r="M17" s="167">
        <v>26469.58</v>
      </c>
      <c r="N17" s="167">
        <v>0</v>
      </c>
      <c r="O17" s="167"/>
      <c r="P17" s="167">
        <v>0</v>
      </c>
      <c r="Q17" s="167">
        <v>0</v>
      </c>
      <c r="R17" s="167">
        <v>0</v>
      </c>
      <c r="S17" s="167">
        <v>0</v>
      </c>
      <c r="T17" s="167">
        <v>0</v>
      </c>
    </row>
    <row r="18" ht="19.5" customHeight="1" spans="1:20">
      <c r="A18" s="177" t="s">
        <v>146</v>
      </c>
      <c r="B18" s="177"/>
      <c r="C18" s="177"/>
      <c r="D18" s="177" t="s">
        <v>147</v>
      </c>
      <c r="E18" s="167">
        <v>0</v>
      </c>
      <c r="F18" s="167">
        <v>0</v>
      </c>
      <c r="G18" s="167">
        <v>0</v>
      </c>
      <c r="H18" s="167">
        <v>26469.58</v>
      </c>
      <c r="I18" s="167">
        <v>26469.58</v>
      </c>
      <c r="J18" s="167"/>
      <c r="K18" s="167">
        <v>26469.58</v>
      </c>
      <c r="L18" s="167">
        <v>26469.58</v>
      </c>
      <c r="M18" s="167">
        <v>26469.58</v>
      </c>
      <c r="N18" s="167">
        <v>0</v>
      </c>
      <c r="O18" s="167"/>
      <c r="P18" s="167">
        <v>0</v>
      </c>
      <c r="Q18" s="167">
        <v>0</v>
      </c>
      <c r="R18" s="167">
        <v>0</v>
      </c>
      <c r="S18" s="167">
        <v>0</v>
      </c>
      <c r="T18" s="167">
        <v>0</v>
      </c>
    </row>
    <row r="19" ht="19.5" customHeight="1" spans="1:20">
      <c r="A19" s="177" t="s">
        <v>148</v>
      </c>
      <c r="B19" s="177"/>
      <c r="C19" s="177"/>
      <c r="D19" s="177" t="s">
        <v>149</v>
      </c>
      <c r="E19" s="167">
        <v>0</v>
      </c>
      <c r="F19" s="167">
        <v>0</v>
      </c>
      <c r="G19" s="167">
        <v>0</v>
      </c>
      <c r="H19" s="167">
        <v>24553.54</v>
      </c>
      <c r="I19" s="167">
        <v>24553.54</v>
      </c>
      <c r="J19" s="167"/>
      <c r="K19" s="167">
        <v>24553.54</v>
      </c>
      <c r="L19" s="167">
        <v>24553.54</v>
      </c>
      <c r="M19" s="167">
        <v>24553.54</v>
      </c>
      <c r="N19" s="167">
        <v>0</v>
      </c>
      <c r="O19" s="167"/>
      <c r="P19" s="167">
        <v>0</v>
      </c>
      <c r="Q19" s="167">
        <v>0</v>
      </c>
      <c r="R19" s="167">
        <v>0</v>
      </c>
      <c r="S19" s="167">
        <v>0</v>
      </c>
      <c r="T19" s="167">
        <v>0</v>
      </c>
    </row>
    <row r="20" ht="19.5" customHeight="1" spans="1:20">
      <c r="A20" s="177" t="s">
        <v>150</v>
      </c>
      <c r="B20" s="177"/>
      <c r="C20" s="177"/>
      <c r="D20" s="177" t="s">
        <v>151</v>
      </c>
      <c r="E20" s="167">
        <v>0</v>
      </c>
      <c r="F20" s="167">
        <v>0</v>
      </c>
      <c r="G20" s="167">
        <v>0</v>
      </c>
      <c r="H20" s="167">
        <v>1916.04</v>
      </c>
      <c r="I20" s="167">
        <v>1916.04</v>
      </c>
      <c r="J20" s="167"/>
      <c r="K20" s="167">
        <v>1916.04</v>
      </c>
      <c r="L20" s="167">
        <v>1916.04</v>
      </c>
      <c r="M20" s="167">
        <v>1916.04</v>
      </c>
      <c r="N20" s="167">
        <v>0</v>
      </c>
      <c r="O20" s="167"/>
      <c r="P20" s="167">
        <v>0</v>
      </c>
      <c r="Q20" s="167">
        <v>0</v>
      </c>
      <c r="R20" s="167">
        <v>0</v>
      </c>
      <c r="S20" s="167">
        <v>0</v>
      </c>
      <c r="T20" s="167">
        <v>0</v>
      </c>
    </row>
    <row r="21" ht="19.5" customHeight="1" spans="1:20">
      <c r="A21" s="177" t="s">
        <v>152</v>
      </c>
      <c r="B21" s="177"/>
      <c r="C21" s="177"/>
      <c r="D21" s="177" t="s">
        <v>153</v>
      </c>
      <c r="E21" s="167">
        <v>0</v>
      </c>
      <c r="F21" s="167">
        <v>0</v>
      </c>
      <c r="G21" s="167">
        <v>0</v>
      </c>
      <c r="H21" s="167">
        <v>52711</v>
      </c>
      <c r="I21" s="167">
        <v>52711</v>
      </c>
      <c r="J21" s="167"/>
      <c r="K21" s="167">
        <v>52711</v>
      </c>
      <c r="L21" s="167">
        <v>52711</v>
      </c>
      <c r="M21" s="167">
        <v>52711</v>
      </c>
      <c r="N21" s="167">
        <v>0</v>
      </c>
      <c r="O21" s="167"/>
      <c r="P21" s="167">
        <v>0</v>
      </c>
      <c r="Q21" s="167">
        <v>0</v>
      </c>
      <c r="R21" s="167">
        <v>0</v>
      </c>
      <c r="S21" s="167">
        <v>0</v>
      </c>
      <c r="T21" s="167">
        <v>0</v>
      </c>
    </row>
    <row r="22" ht="19.5" customHeight="1" spans="1:20">
      <c r="A22" s="177" t="s">
        <v>154</v>
      </c>
      <c r="B22" s="177"/>
      <c r="C22" s="177"/>
      <c r="D22" s="177" t="s">
        <v>155</v>
      </c>
      <c r="E22" s="167">
        <v>0</v>
      </c>
      <c r="F22" s="167">
        <v>0</v>
      </c>
      <c r="G22" s="167">
        <v>0</v>
      </c>
      <c r="H22" s="167">
        <v>52711</v>
      </c>
      <c r="I22" s="167">
        <v>52711</v>
      </c>
      <c r="J22" s="167"/>
      <c r="K22" s="167">
        <v>52711</v>
      </c>
      <c r="L22" s="167">
        <v>52711</v>
      </c>
      <c r="M22" s="167">
        <v>52711</v>
      </c>
      <c r="N22" s="167">
        <v>0</v>
      </c>
      <c r="O22" s="167"/>
      <c r="P22" s="167">
        <v>0</v>
      </c>
      <c r="Q22" s="167">
        <v>0</v>
      </c>
      <c r="R22" s="167">
        <v>0</v>
      </c>
      <c r="S22" s="167">
        <v>0</v>
      </c>
      <c r="T22" s="167">
        <v>0</v>
      </c>
    </row>
    <row r="23" ht="19.5" customHeight="1" spans="1:20">
      <c r="A23" s="177" t="s">
        <v>156</v>
      </c>
      <c r="B23" s="177"/>
      <c r="C23" s="177"/>
      <c r="D23" s="177" t="s">
        <v>157</v>
      </c>
      <c r="E23" s="167">
        <v>0</v>
      </c>
      <c r="F23" s="167">
        <v>0</v>
      </c>
      <c r="G23" s="167">
        <v>0</v>
      </c>
      <c r="H23" s="167">
        <v>52711</v>
      </c>
      <c r="I23" s="167">
        <v>52711</v>
      </c>
      <c r="J23" s="167"/>
      <c r="K23" s="167">
        <v>52711</v>
      </c>
      <c r="L23" s="167">
        <v>52711</v>
      </c>
      <c r="M23" s="167">
        <v>52711</v>
      </c>
      <c r="N23" s="167">
        <v>0</v>
      </c>
      <c r="O23" s="167"/>
      <c r="P23" s="167">
        <v>0</v>
      </c>
      <c r="Q23" s="167">
        <v>0</v>
      </c>
      <c r="R23" s="167">
        <v>0</v>
      </c>
      <c r="S23" s="167">
        <v>0</v>
      </c>
      <c r="T23" s="167">
        <v>0</v>
      </c>
    </row>
    <row r="24" ht="19.5" customHeight="1" spans="1:20">
      <c r="A24" s="177" t="s">
        <v>199</v>
      </c>
      <c r="B24" s="177"/>
      <c r="C24" s="177"/>
      <c r="D24" s="177"/>
      <c r="E24" s="177"/>
      <c r="F24" s="177"/>
      <c r="G24" s="177"/>
      <c r="H24" s="177"/>
      <c r="I24" s="177"/>
      <c r="J24" s="177"/>
      <c r="K24" s="177"/>
      <c r="L24" s="177"/>
      <c r="M24" s="177"/>
      <c r="N24" s="177"/>
      <c r="O24" s="177"/>
      <c r="P24" s="177"/>
      <c r="Q24" s="177"/>
      <c r="R24" s="177"/>
      <c r="S24" s="177"/>
      <c r="T24" s="177"/>
    </row>
  </sheetData>
  <mergeCells count="4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T2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5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K39" sqref="K39"/>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76" t="s">
        <v>200</v>
      </c>
    </row>
    <row r="2" spans="9:9">
      <c r="I2" s="180" t="s">
        <v>201</v>
      </c>
    </row>
    <row r="3" spans="1:9">
      <c r="A3" s="180" t="s">
        <v>2</v>
      </c>
      <c r="I3" s="180" t="s">
        <v>3</v>
      </c>
    </row>
    <row r="4" ht="19.5" customHeight="1" spans="1:9">
      <c r="A4" s="170" t="s">
        <v>196</v>
      </c>
      <c r="B4" s="170"/>
      <c r="C4" s="170"/>
      <c r="D4" s="170" t="s">
        <v>195</v>
      </c>
      <c r="E4" s="170"/>
      <c r="F4" s="170"/>
      <c r="G4" s="170"/>
      <c r="H4" s="170"/>
      <c r="I4" s="170"/>
    </row>
    <row r="5" ht="19.5" customHeight="1" spans="1:9">
      <c r="A5" s="170" t="s">
        <v>202</v>
      </c>
      <c r="B5" s="170" t="s">
        <v>123</v>
      </c>
      <c r="C5" s="170" t="s">
        <v>8</v>
      </c>
      <c r="D5" s="170" t="s">
        <v>202</v>
      </c>
      <c r="E5" s="170" t="s">
        <v>123</v>
      </c>
      <c r="F5" s="170" t="s">
        <v>8</v>
      </c>
      <c r="G5" s="170" t="s">
        <v>202</v>
      </c>
      <c r="H5" s="170" t="s">
        <v>123</v>
      </c>
      <c r="I5" s="170" t="s">
        <v>8</v>
      </c>
    </row>
    <row r="6" ht="19.5" customHeight="1" spans="1:9">
      <c r="A6" s="170"/>
      <c r="B6" s="170"/>
      <c r="C6" s="170"/>
      <c r="D6" s="170"/>
      <c r="E6" s="170"/>
      <c r="F6" s="170"/>
      <c r="G6" s="170"/>
      <c r="H6" s="170"/>
      <c r="I6" s="170"/>
    </row>
    <row r="7" ht="19.5" customHeight="1" spans="1:9">
      <c r="A7" s="164" t="s">
        <v>203</v>
      </c>
      <c r="B7" s="164" t="s">
        <v>204</v>
      </c>
      <c r="C7" s="167">
        <v>529324.76</v>
      </c>
      <c r="D7" s="164" t="s">
        <v>205</v>
      </c>
      <c r="E7" s="164" t="s">
        <v>206</v>
      </c>
      <c r="F7" s="167">
        <v>62303.99</v>
      </c>
      <c r="G7" s="164" t="s">
        <v>207</v>
      </c>
      <c r="H7" s="164" t="s">
        <v>208</v>
      </c>
      <c r="I7" s="167">
        <v>0</v>
      </c>
    </row>
    <row r="8" ht="19.5" customHeight="1" spans="1:9">
      <c r="A8" s="164" t="s">
        <v>209</v>
      </c>
      <c r="B8" s="164" t="s">
        <v>210</v>
      </c>
      <c r="C8" s="167">
        <v>139796.81</v>
      </c>
      <c r="D8" s="164" t="s">
        <v>211</v>
      </c>
      <c r="E8" s="164" t="s">
        <v>212</v>
      </c>
      <c r="F8" s="167">
        <v>5080.27</v>
      </c>
      <c r="G8" s="164" t="s">
        <v>213</v>
      </c>
      <c r="H8" s="164" t="s">
        <v>214</v>
      </c>
      <c r="I8" s="167">
        <v>0</v>
      </c>
    </row>
    <row r="9" ht="19.5" customHeight="1" spans="1:9">
      <c r="A9" s="164" t="s">
        <v>215</v>
      </c>
      <c r="B9" s="164" t="s">
        <v>216</v>
      </c>
      <c r="C9" s="167">
        <v>181218</v>
      </c>
      <c r="D9" s="164" t="s">
        <v>217</v>
      </c>
      <c r="E9" s="164" t="s">
        <v>218</v>
      </c>
      <c r="F9" s="167">
        <v>308</v>
      </c>
      <c r="G9" s="164" t="s">
        <v>219</v>
      </c>
      <c r="H9" s="164" t="s">
        <v>220</v>
      </c>
      <c r="I9" s="167">
        <v>0</v>
      </c>
    </row>
    <row r="10" ht="19.5" customHeight="1" spans="1:9">
      <c r="A10" s="164" t="s">
        <v>221</v>
      </c>
      <c r="B10" s="164" t="s">
        <v>222</v>
      </c>
      <c r="C10" s="167">
        <v>37684</v>
      </c>
      <c r="D10" s="164" t="s">
        <v>223</v>
      </c>
      <c r="E10" s="164" t="s">
        <v>224</v>
      </c>
      <c r="F10" s="167">
        <v>0</v>
      </c>
      <c r="G10" s="164" t="s">
        <v>225</v>
      </c>
      <c r="H10" s="164" t="s">
        <v>226</v>
      </c>
      <c r="I10" s="167">
        <v>0</v>
      </c>
    </row>
    <row r="11" ht="19.5" customHeight="1" spans="1:9">
      <c r="A11" s="164" t="s">
        <v>227</v>
      </c>
      <c r="B11" s="164" t="s">
        <v>228</v>
      </c>
      <c r="C11" s="167">
        <v>0</v>
      </c>
      <c r="D11" s="164" t="s">
        <v>229</v>
      </c>
      <c r="E11" s="164" t="s">
        <v>230</v>
      </c>
      <c r="F11" s="167">
        <v>27</v>
      </c>
      <c r="G11" s="164" t="s">
        <v>231</v>
      </c>
      <c r="H11" s="164" t="s">
        <v>232</v>
      </c>
      <c r="I11" s="167">
        <v>0</v>
      </c>
    </row>
    <row r="12" ht="19.5" customHeight="1" spans="1:9">
      <c r="A12" s="164" t="s">
        <v>233</v>
      </c>
      <c r="B12" s="164" t="s">
        <v>234</v>
      </c>
      <c r="C12" s="167">
        <v>50679.71</v>
      </c>
      <c r="D12" s="164" t="s">
        <v>235</v>
      </c>
      <c r="E12" s="164" t="s">
        <v>236</v>
      </c>
      <c r="F12" s="167">
        <v>800</v>
      </c>
      <c r="G12" s="164" t="s">
        <v>237</v>
      </c>
      <c r="H12" s="164" t="s">
        <v>238</v>
      </c>
      <c r="I12" s="167">
        <v>0</v>
      </c>
    </row>
    <row r="13" ht="19.5" customHeight="1" spans="1:9">
      <c r="A13" s="164" t="s">
        <v>239</v>
      </c>
      <c r="B13" s="164" t="s">
        <v>240</v>
      </c>
      <c r="C13" s="167">
        <v>40490.08</v>
      </c>
      <c r="D13" s="164" t="s">
        <v>241</v>
      </c>
      <c r="E13" s="164" t="s">
        <v>242</v>
      </c>
      <c r="F13" s="167">
        <v>0</v>
      </c>
      <c r="G13" s="164" t="s">
        <v>243</v>
      </c>
      <c r="H13" s="164" t="s">
        <v>244</v>
      </c>
      <c r="I13" s="167">
        <v>0</v>
      </c>
    </row>
    <row r="14" ht="19.5" customHeight="1" spans="1:9">
      <c r="A14" s="164" t="s">
        <v>245</v>
      </c>
      <c r="B14" s="164" t="s">
        <v>246</v>
      </c>
      <c r="C14" s="167">
        <v>0</v>
      </c>
      <c r="D14" s="164" t="s">
        <v>247</v>
      </c>
      <c r="E14" s="164" t="s">
        <v>248</v>
      </c>
      <c r="F14" s="167">
        <v>2000</v>
      </c>
      <c r="G14" s="164" t="s">
        <v>249</v>
      </c>
      <c r="H14" s="164" t="s">
        <v>250</v>
      </c>
      <c r="I14" s="167">
        <v>0</v>
      </c>
    </row>
    <row r="15" ht="19.5" customHeight="1" spans="1:9">
      <c r="A15" s="164" t="s">
        <v>251</v>
      </c>
      <c r="B15" s="164" t="s">
        <v>252</v>
      </c>
      <c r="C15" s="167">
        <v>24226.08</v>
      </c>
      <c r="D15" s="164" t="s">
        <v>253</v>
      </c>
      <c r="E15" s="164" t="s">
        <v>254</v>
      </c>
      <c r="F15" s="167">
        <v>0</v>
      </c>
      <c r="G15" s="164" t="s">
        <v>255</v>
      </c>
      <c r="H15" s="164" t="s">
        <v>256</v>
      </c>
      <c r="I15" s="167">
        <v>0</v>
      </c>
    </row>
    <row r="16" ht="19.5" customHeight="1" spans="1:9">
      <c r="A16" s="164" t="s">
        <v>257</v>
      </c>
      <c r="B16" s="164" t="s">
        <v>258</v>
      </c>
      <c r="C16" s="167">
        <v>0</v>
      </c>
      <c r="D16" s="164" t="s">
        <v>259</v>
      </c>
      <c r="E16" s="164" t="s">
        <v>260</v>
      </c>
      <c r="F16" s="167">
        <v>0</v>
      </c>
      <c r="G16" s="164" t="s">
        <v>261</v>
      </c>
      <c r="H16" s="164" t="s">
        <v>262</v>
      </c>
      <c r="I16" s="167">
        <v>0</v>
      </c>
    </row>
    <row r="17" ht="19.5" customHeight="1" spans="1:9">
      <c r="A17" s="164" t="s">
        <v>263</v>
      </c>
      <c r="B17" s="164" t="s">
        <v>264</v>
      </c>
      <c r="C17" s="167">
        <v>2519.08</v>
      </c>
      <c r="D17" s="164" t="s">
        <v>265</v>
      </c>
      <c r="E17" s="164" t="s">
        <v>266</v>
      </c>
      <c r="F17" s="167">
        <v>3056</v>
      </c>
      <c r="G17" s="164" t="s">
        <v>267</v>
      </c>
      <c r="H17" s="164" t="s">
        <v>268</v>
      </c>
      <c r="I17" s="167">
        <v>0</v>
      </c>
    </row>
    <row r="18" ht="19.5" customHeight="1" spans="1:9">
      <c r="A18" s="164" t="s">
        <v>269</v>
      </c>
      <c r="B18" s="164" t="s">
        <v>270</v>
      </c>
      <c r="C18" s="167">
        <v>52711</v>
      </c>
      <c r="D18" s="164" t="s">
        <v>271</v>
      </c>
      <c r="E18" s="164" t="s">
        <v>272</v>
      </c>
      <c r="F18" s="167">
        <v>0</v>
      </c>
      <c r="G18" s="164" t="s">
        <v>273</v>
      </c>
      <c r="H18" s="164" t="s">
        <v>274</v>
      </c>
      <c r="I18" s="167">
        <v>0</v>
      </c>
    </row>
    <row r="19" ht="19.5" customHeight="1" spans="1:9">
      <c r="A19" s="164" t="s">
        <v>275</v>
      </c>
      <c r="B19" s="164" t="s">
        <v>276</v>
      </c>
      <c r="C19" s="167">
        <v>0</v>
      </c>
      <c r="D19" s="164" t="s">
        <v>277</v>
      </c>
      <c r="E19" s="164" t="s">
        <v>278</v>
      </c>
      <c r="F19" s="167">
        <v>0</v>
      </c>
      <c r="G19" s="164" t="s">
        <v>279</v>
      </c>
      <c r="H19" s="164" t="s">
        <v>280</v>
      </c>
      <c r="I19" s="167">
        <v>0</v>
      </c>
    </row>
    <row r="20" ht="19.5" customHeight="1" spans="1:9">
      <c r="A20" s="164" t="s">
        <v>281</v>
      </c>
      <c r="B20" s="164" t="s">
        <v>282</v>
      </c>
      <c r="C20" s="167">
        <v>0</v>
      </c>
      <c r="D20" s="164" t="s">
        <v>283</v>
      </c>
      <c r="E20" s="164" t="s">
        <v>284</v>
      </c>
      <c r="F20" s="167">
        <v>0</v>
      </c>
      <c r="G20" s="164" t="s">
        <v>285</v>
      </c>
      <c r="H20" s="164" t="s">
        <v>286</v>
      </c>
      <c r="I20" s="167">
        <v>0</v>
      </c>
    </row>
    <row r="21" ht="19.5" customHeight="1" spans="1:9">
      <c r="A21" s="164" t="s">
        <v>287</v>
      </c>
      <c r="B21" s="164" t="s">
        <v>288</v>
      </c>
      <c r="C21" s="167">
        <v>0</v>
      </c>
      <c r="D21" s="164" t="s">
        <v>289</v>
      </c>
      <c r="E21" s="164" t="s">
        <v>290</v>
      </c>
      <c r="F21" s="167">
        <v>400</v>
      </c>
      <c r="G21" s="164" t="s">
        <v>291</v>
      </c>
      <c r="H21" s="164" t="s">
        <v>292</v>
      </c>
      <c r="I21" s="167">
        <v>0</v>
      </c>
    </row>
    <row r="22" ht="19.5" customHeight="1" spans="1:9">
      <c r="A22" s="164" t="s">
        <v>293</v>
      </c>
      <c r="B22" s="164" t="s">
        <v>294</v>
      </c>
      <c r="C22" s="167">
        <v>0</v>
      </c>
      <c r="D22" s="164" t="s">
        <v>295</v>
      </c>
      <c r="E22" s="164" t="s">
        <v>296</v>
      </c>
      <c r="F22" s="167">
        <v>0</v>
      </c>
      <c r="G22" s="164" t="s">
        <v>297</v>
      </c>
      <c r="H22" s="164" t="s">
        <v>298</v>
      </c>
      <c r="I22" s="167">
        <v>0</v>
      </c>
    </row>
    <row r="23" ht="19.5" customHeight="1" spans="1:9">
      <c r="A23" s="164" t="s">
        <v>299</v>
      </c>
      <c r="B23" s="164" t="s">
        <v>300</v>
      </c>
      <c r="C23" s="167">
        <v>0</v>
      </c>
      <c r="D23" s="164" t="s">
        <v>301</v>
      </c>
      <c r="E23" s="164" t="s">
        <v>302</v>
      </c>
      <c r="F23" s="167">
        <v>760</v>
      </c>
      <c r="G23" s="164" t="s">
        <v>303</v>
      </c>
      <c r="H23" s="164" t="s">
        <v>304</v>
      </c>
      <c r="I23" s="167">
        <v>0</v>
      </c>
    </row>
    <row r="24" ht="19.5" customHeight="1" spans="1:9">
      <c r="A24" s="164" t="s">
        <v>305</v>
      </c>
      <c r="B24" s="164" t="s">
        <v>306</v>
      </c>
      <c r="C24" s="167">
        <v>0</v>
      </c>
      <c r="D24" s="164" t="s">
        <v>307</v>
      </c>
      <c r="E24" s="164" t="s">
        <v>308</v>
      </c>
      <c r="F24" s="167">
        <v>0</v>
      </c>
      <c r="G24" s="164" t="s">
        <v>309</v>
      </c>
      <c r="H24" s="164" t="s">
        <v>310</v>
      </c>
      <c r="I24" s="167">
        <v>0</v>
      </c>
    </row>
    <row r="25" ht="19.5" customHeight="1" spans="1:9">
      <c r="A25" s="164" t="s">
        <v>311</v>
      </c>
      <c r="B25" s="164" t="s">
        <v>312</v>
      </c>
      <c r="C25" s="167">
        <v>0</v>
      </c>
      <c r="D25" s="164" t="s">
        <v>313</v>
      </c>
      <c r="E25" s="164" t="s">
        <v>314</v>
      </c>
      <c r="F25" s="167">
        <v>0</v>
      </c>
      <c r="G25" s="164" t="s">
        <v>315</v>
      </c>
      <c r="H25" s="164" t="s">
        <v>316</v>
      </c>
      <c r="I25" s="167">
        <v>0</v>
      </c>
    </row>
    <row r="26" ht="19.5" customHeight="1" spans="1:9">
      <c r="A26" s="164" t="s">
        <v>317</v>
      </c>
      <c r="B26" s="164" t="s">
        <v>318</v>
      </c>
      <c r="C26" s="167">
        <v>0</v>
      </c>
      <c r="D26" s="164" t="s">
        <v>319</v>
      </c>
      <c r="E26" s="164" t="s">
        <v>320</v>
      </c>
      <c r="F26" s="167">
        <v>0</v>
      </c>
      <c r="G26" s="164" t="s">
        <v>321</v>
      </c>
      <c r="H26" s="164" t="s">
        <v>322</v>
      </c>
      <c r="I26" s="167">
        <v>0</v>
      </c>
    </row>
    <row r="27" ht="19.5" customHeight="1" spans="1:9">
      <c r="A27" s="164" t="s">
        <v>323</v>
      </c>
      <c r="B27" s="164" t="s">
        <v>324</v>
      </c>
      <c r="C27" s="167">
        <v>0</v>
      </c>
      <c r="D27" s="164" t="s">
        <v>325</v>
      </c>
      <c r="E27" s="164" t="s">
        <v>326</v>
      </c>
      <c r="F27" s="167">
        <v>5000</v>
      </c>
      <c r="G27" s="164" t="s">
        <v>327</v>
      </c>
      <c r="H27" s="164" t="s">
        <v>328</v>
      </c>
      <c r="I27" s="167">
        <v>0</v>
      </c>
    </row>
    <row r="28" ht="19.5" customHeight="1" spans="1:9">
      <c r="A28" s="164" t="s">
        <v>329</v>
      </c>
      <c r="B28" s="164" t="s">
        <v>330</v>
      </c>
      <c r="C28" s="167">
        <v>0</v>
      </c>
      <c r="D28" s="164" t="s">
        <v>331</v>
      </c>
      <c r="E28" s="164" t="s">
        <v>332</v>
      </c>
      <c r="F28" s="167">
        <v>0</v>
      </c>
      <c r="G28" s="164" t="s">
        <v>333</v>
      </c>
      <c r="H28" s="164" t="s">
        <v>334</v>
      </c>
      <c r="I28" s="167">
        <v>0</v>
      </c>
    </row>
    <row r="29" ht="19.5" customHeight="1" spans="1:9">
      <c r="A29" s="164" t="s">
        <v>335</v>
      </c>
      <c r="B29" s="164" t="s">
        <v>336</v>
      </c>
      <c r="C29" s="167">
        <v>0</v>
      </c>
      <c r="D29" s="164" t="s">
        <v>337</v>
      </c>
      <c r="E29" s="164" t="s">
        <v>338</v>
      </c>
      <c r="F29" s="167">
        <v>13128.72</v>
      </c>
      <c r="G29" s="164" t="s">
        <v>339</v>
      </c>
      <c r="H29" s="164" t="s">
        <v>340</v>
      </c>
      <c r="I29" s="167">
        <v>0</v>
      </c>
    </row>
    <row r="30" ht="19.5" customHeight="1" spans="1:9">
      <c r="A30" s="164" t="s">
        <v>341</v>
      </c>
      <c r="B30" s="164" t="s">
        <v>342</v>
      </c>
      <c r="C30" s="167">
        <v>0</v>
      </c>
      <c r="D30" s="164" t="s">
        <v>343</v>
      </c>
      <c r="E30" s="164" t="s">
        <v>344</v>
      </c>
      <c r="F30" s="167">
        <v>0</v>
      </c>
      <c r="G30" s="164" t="s">
        <v>345</v>
      </c>
      <c r="H30" s="164" t="s">
        <v>346</v>
      </c>
      <c r="I30" s="167">
        <v>0</v>
      </c>
    </row>
    <row r="31" ht="19.5" customHeight="1" spans="1:9">
      <c r="A31" s="164" t="s">
        <v>347</v>
      </c>
      <c r="B31" s="164" t="s">
        <v>348</v>
      </c>
      <c r="C31" s="167">
        <v>0</v>
      </c>
      <c r="D31" s="164" t="s">
        <v>349</v>
      </c>
      <c r="E31" s="164" t="s">
        <v>350</v>
      </c>
      <c r="F31" s="167">
        <v>0</v>
      </c>
      <c r="G31" s="164" t="s">
        <v>351</v>
      </c>
      <c r="H31" s="164" t="s">
        <v>352</v>
      </c>
      <c r="I31" s="167">
        <v>0</v>
      </c>
    </row>
    <row r="32" ht="19.5" customHeight="1" spans="1:9">
      <c r="A32" s="164" t="s">
        <v>353</v>
      </c>
      <c r="B32" s="164" t="s">
        <v>354</v>
      </c>
      <c r="C32" s="167">
        <v>0</v>
      </c>
      <c r="D32" s="164" t="s">
        <v>355</v>
      </c>
      <c r="E32" s="164" t="s">
        <v>356</v>
      </c>
      <c r="F32" s="167">
        <v>26744</v>
      </c>
      <c r="G32" s="164" t="s">
        <v>357</v>
      </c>
      <c r="H32" s="164" t="s">
        <v>358</v>
      </c>
      <c r="I32" s="167">
        <v>0</v>
      </c>
    </row>
    <row r="33" ht="19.5" customHeight="1" spans="1:9">
      <c r="A33" s="164" t="s">
        <v>359</v>
      </c>
      <c r="B33" s="164" t="s">
        <v>360</v>
      </c>
      <c r="C33" s="167">
        <v>0</v>
      </c>
      <c r="D33" s="164" t="s">
        <v>361</v>
      </c>
      <c r="E33" s="164" t="s">
        <v>362</v>
      </c>
      <c r="F33" s="167">
        <v>0</v>
      </c>
      <c r="G33" s="164" t="s">
        <v>363</v>
      </c>
      <c r="H33" s="164" t="s">
        <v>364</v>
      </c>
      <c r="I33" s="167">
        <v>0</v>
      </c>
    </row>
    <row r="34" ht="19.5" customHeight="1" spans="1:9">
      <c r="A34" s="164"/>
      <c r="B34" s="164"/>
      <c r="C34" s="181"/>
      <c r="D34" s="164" t="s">
        <v>365</v>
      </c>
      <c r="E34" s="164" t="s">
        <v>366</v>
      </c>
      <c r="F34" s="167">
        <v>5000</v>
      </c>
      <c r="G34" s="164" t="s">
        <v>367</v>
      </c>
      <c r="H34" s="164" t="s">
        <v>368</v>
      </c>
      <c r="I34" s="167">
        <v>0</v>
      </c>
    </row>
    <row r="35" ht="19.5" customHeight="1" spans="1:9">
      <c r="A35" s="164"/>
      <c r="B35" s="164"/>
      <c r="C35" s="181"/>
      <c r="D35" s="164" t="s">
        <v>369</v>
      </c>
      <c r="E35" s="164" t="s">
        <v>370</v>
      </c>
      <c r="F35" s="167">
        <v>0</v>
      </c>
      <c r="G35" s="164" t="s">
        <v>371</v>
      </c>
      <c r="H35" s="164" t="s">
        <v>372</v>
      </c>
      <c r="I35" s="167">
        <v>0</v>
      </c>
    </row>
    <row r="36" ht="19.5" customHeight="1" spans="1:9">
      <c r="A36" s="164"/>
      <c r="B36" s="164"/>
      <c r="C36" s="181"/>
      <c r="D36" s="164" t="s">
        <v>373</v>
      </c>
      <c r="E36" s="164" t="s">
        <v>374</v>
      </c>
      <c r="F36" s="167">
        <v>0</v>
      </c>
      <c r="G36" s="164"/>
      <c r="H36" s="164"/>
      <c r="I36" s="181"/>
    </row>
    <row r="37" ht="19.5" customHeight="1" spans="1:9">
      <c r="A37" s="164"/>
      <c r="B37" s="164"/>
      <c r="C37" s="181"/>
      <c r="D37" s="164" t="s">
        <v>375</v>
      </c>
      <c r="E37" s="164" t="s">
        <v>376</v>
      </c>
      <c r="F37" s="167">
        <v>0</v>
      </c>
      <c r="G37" s="164"/>
      <c r="H37" s="164"/>
      <c r="I37" s="181"/>
    </row>
    <row r="38" ht="19.5" customHeight="1" spans="1:9">
      <c r="A38" s="164"/>
      <c r="B38" s="164"/>
      <c r="C38" s="181"/>
      <c r="D38" s="164" t="s">
        <v>377</v>
      </c>
      <c r="E38" s="164" t="s">
        <v>378</v>
      </c>
      <c r="F38" s="167">
        <v>0</v>
      </c>
      <c r="G38" s="164"/>
      <c r="H38" s="164"/>
      <c r="I38" s="181"/>
    </row>
    <row r="39" ht="19.5" customHeight="1" spans="1:9">
      <c r="A39" s="164"/>
      <c r="B39" s="164"/>
      <c r="C39" s="181"/>
      <c r="D39" s="164" t="s">
        <v>379</v>
      </c>
      <c r="E39" s="164" t="s">
        <v>380</v>
      </c>
      <c r="F39" s="167">
        <v>0</v>
      </c>
      <c r="G39" s="164"/>
      <c r="H39" s="164"/>
      <c r="I39" s="181"/>
    </row>
    <row r="40" ht="19.5" customHeight="1" spans="1:9">
      <c r="A40" s="163" t="s">
        <v>381</v>
      </c>
      <c r="B40" s="163"/>
      <c r="C40" s="167">
        <v>529324.76</v>
      </c>
      <c r="D40" s="163" t="s">
        <v>382</v>
      </c>
      <c r="E40" s="163"/>
      <c r="F40" s="163"/>
      <c r="G40" s="163"/>
      <c r="H40" s="163"/>
      <c r="I40" s="167">
        <v>62303.99</v>
      </c>
    </row>
    <row r="41" ht="19.5" customHeight="1" spans="1:9">
      <c r="A41" s="177" t="s">
        <v>383</v>
      </c>
      <c r="B41" s="177"/>
      <c r="C41" s="177"/>
      <c r="D41" s="177"/>
      <c r="E41" s="177"/>
      <c r="F41" s="177"/>
      <c r="G41" s="177"/>
      <c r="H41" s="177"/>
      <c r="I41" s="17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6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A6" workbookViewId="0">
      <selection activeCell="A1" sqref="A1"/>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79" t="s">
        <v>384</v>
      </c>
    </row>
    <row r="2" spans="12:12">
      <c r="L2" s="180" t="s">
        <v>385</v>
      </c>
    </row>
    <row r="3" spans="1:12">
      <c r="A3" s="180" t="s">
        <v>2</v>
      </c>
      <c r="L3" s="180" t="s">
        <v>3</v>
      </c>
    </row>
    <row r="4" ht="15" customHeight="1" spans="1:12">
      <c r="A4" s="163" t="s">
        <v>386</v>
      </c>
      <c r="B4" s="163"/>
      <c r="C4" s="163"/>
      <c r="D4" s="163"/>
      <c r="E4" s="163"/>
      <c r="F4" s="163"/>
      <c r="G4" s="163"/>
      <c r="H4" s="163"/>
      <c r="I4" s="163"/>
      <c r="J4" s="163"/>
      <c r="K4" s="163"/>
      <c r="L4" s="163"/>
    </row>
    <row r="5" ht="15" customHeight="1" spans="1:12">
      <c r="A5" s="163" t="s">
        <v>202</v>
      </c>
      <c r="B5" s="163" t="s">
        <v>123</v>
      </c>
      <c r="C5" s="163" t="s">
        <v>8</v>
      </c>
      <c r="D5" s="163" t="s">
        <v>202</v>
      </c>
      <c r="E5" s="163" t="s">
        <v>123</v>
      </c>
      <c r="F5" s="163" t="s">
        <v>8</v>
      </c>
      <c r="G5" s="163" t="s">
        <v>202</v>
      </c>
      <c r="H5" s="163" t="s">
        <v>123</v>
      </c>
      <c r="I5" s="163" t="s">
        <v>8</v>
      </c>
      <c r="J5" s="163" t="s">
        <v>202</v>
      </c>
      <c r="K5" s="163" t="s">
        <v>123</v>
      </c>
      <c r="L5" s="163" t="s">
        <v>8</v>
      </c>
    </row>
    <row r="6" ht="15" customHeight="1" spans="1:12">
      <c r="A6" s="164" t="s">
        <v>203</v>
      </c>
      <c r="B6" s="164" t="s">
        <v>204</v>
      </c>
      <c r="C6" s="167">
        <v>0</v>
      </c>
      <c r="D6" s="164" t="s">
        <v>205</v>
      </c>
      <c r="E6" s="164" t="s">
        <v>206</v>
      </c>
      <c r="F6" s="167">
        <v>22749.9</v>
      </c>
      <c r="G6" s="164" t="s">
        <v>387</v>
      </c>
      <c r="H6" s="164" t="s">
        <v>388</v>
      </c>
      <c r="I6" s="167">
        <v>0</v>
      </c>
      <c r="J6" s="164" t="s">
        <v>389</v>
      </c>
      <c r="K6" s="164" t="s">
        <v>390</v>
      </c>
      <c r="L6" s="167">
        <v>0</v>
      </c>
    </row>
    <row r="7" ht="15" customHeight="1" spans="1:12">
      <c r="A7" s="164" t="s">
        <v>209</v>
      </c>
      <c r="B7" s="164" t="s">
        <v>210</v>
      </c>
      <c r="C7" s="167">
        <v>0</v>
      </c>
      <c r="D7" s="164" t="s">
        <v>211</v>
      </c>
      <c r="E7" s="164" t="s">
        <v>212</v>
      </c>
      <c r="F7" s="167">
        <v>11080.8</v>
      </c>
      <c r="G7" s="164" t="s">
        <v>391</v>
      </c>
      <c r="H7" s="164" t="s">
        <v>214</v>
      </c>
      <c r="I7" s="167">
        <v>0</v>
      </c>
      <c r="J7" s="164" t="s">
        <v>392</v>
      </c>
      <c r="K7" s="164" t="s">
        <v>316</v>
      </c>
      <c r="L7" s="167">
        <v>0</v>
      </c>
    </row>
    <row r="8" ht="15" customHeight="1" spans="1:12">
      <c r="A8" s="164" t="s">
        <v>215</v>
      </c>
      <c r="B8" s="164" t="s">
        <v>216</v>
      </c>
      <c r="C8" s="167">
        <v>0</v>
      </c>
      <c r="D8" s="164" t="s">
        <v>217</v>
      </c>
      <c r="E8" s="164" t="s">
        <v>218</v>
      </c>
      <c r="F8" s="167">
        <v>0</v>
      </c>
      <c r="G8" s="164" t="s">
        <v>393</v>
      </c>
      <c r="H8" s="164" t="s">
        <v>220</v>
      </c>
      <c r="I8" s="167">
        <v>0</v>
      </c>
      <c r="J8" s="164" t="s">
        <v>394</v>
      </c>
      <c r="K8" s="164" t="s">
        <v>340</v>
      </c>
      <c r="L8" s="167">
        <v>0</v>
      </c>
    </row>
    <row r="9" ht="15" customHeight="1" spans="1:12">
      <c r="A9" s="164" t="s">
        <v>221</v>
      </c>
      <c r="B9" s="164" t="s">
        <v>222</v>
      </c>
      <c r="C9" s="167">
        <v>0</v>
      </c>
      <c r="D9" s="164" t="s">
        <v>223</v>
      </c>
      <c r="E9" s="164" t="s">
        <v>224</v>
      </c>
      <c r="F9" s="167">
        <v>0</v>
      </c>
      <c r="G9" s="164" t="s">
        <v>395</v>
      </c>
      <c r="H9" s="164" t="s">
        <v>226</v>
      </c>
      <c r="I9" s="167">
        <v>0</v>
      </c>
      <c r="J9" s="164" t="s">
        <v>309</v>
      </c>
      <c r="K9" s="164" t="s">
        <v>310</v>
      </c>
      <c r="L9" s="167">
        <v>0</v>
      </c>
    </row>
    <row r="10" ht="15" customHeight="1" spans="1:12">
      <c r="A10" s="164" t="s">
        <v>227</v>
      </c>
      <c r="B10" s="164" t="s">
        <v>228</v>
      </c>
      <c r="C10" s="167">
        <v>0</v>
      </c>
      <c r="D10" s="164" t="s">
        <v>229</v>
      </c>
      <c r="E10" s="164" t="s">
        <v>230</v>
      </c>
      <c r="F10" s="167">
        <v>91</v>
      </c>
      <c r="G10" s="164" t="s">
        <v>396</v>
      </c>
      <c r="H10" s="164" t="s">
        <v>232</v>
      </c>
      <c r="I10" s="167">
        <v>0</v>
      </c>
      <c r="J10" s="164" t="s">
        <v>315</v>
      </c>
      <c r="K10" s="164" t="s">
        <v>316</v>
      </c>
      <c r="L10" s="167">
        <v>0</v>
      </c>
    </row>
    <row r="11" ht="15" customHeight="1" spans="1:12">
      <c r="A11" s="164" t="s">
        <v>233</v>
      </c>
      <c r="B11" s="164" t="s">
        <v>234</v>
      </c>
      <c r="C11" s="167">
        <v>0</v>
      </c>
      <c r="D11" s="164" t="s">
        <v>235</v>
      </c>
      <c r="E11" s="164" t="s">
        <v>236</v>
      </c>
      <c r="F11" s="167">
        <v>0</v>
      </c>
      <c r="G11" s="164" t="s">
        <v>397</v>
      </c>
      <c r="H11" s="164" t="s">
        <v>238</v>
      </c>
      <c r="I11" s="167">
        <v>0</v>
      </c>
      <c r="J11" s="164" t="s">
        <v>321</v>
      </c>
      <c r="K11" s="164" t="s">
        <v>322</v>
      </c>
      <c r="L11" s="167">
        <v>0</v>
      </c>
    </row>
    <row r="12" ht="15" customHeight="1" spans="1:12">
      <c r="A12" s="164" t="s">
        <v>239</v>
      </c>
      <c r="B12" s="164" t="s">
        <v>240</v>
      </c>
      <c r="C12" s="167">
        <v>0</v>
      </c>
      <c r="D12" s="164" t="s">
        <v>241</v>
      </c>
      <c r="E12" s="164" t="s">
        <v>242</v>
      </c>
      <c r="F12" s="167">
        <v>0</v>
      </c>
      <c r="G12" s="164" t="s">
        <v>398</v>
      </c>
      <c r="H12" s="164" t="s">
        <v>244</v>
      </c>
      <c r="I12" s="167">
        <v>0</v>
      </c>
      <c r="J12" s="164" t="s">
        <v>327</v>
      </c>
      <c r="K12" s="164" t="s">
        <v>328</v>
      </c>
      <c r="L12" s="167">
        <v>0</v>
      </c>
    </row>
    <row r="13" ht="15" customHeight="1" spans="1:12">
      <c r="A13" s="164" t="s">
        <v>245</v>
      </c>
      <c r="B13" s="164" t="s">
        <v>246</v>
      </c>
      <c r="C13" s="167">
        <v>0</v>
      </c>
      <c r="D13" s="164" t="s">
        <v>247</v>
      </c>
      <c r="E13" s="164" t="s">
        <v>248</v>
      </c>
      <c r="F13" s="167">
        <v>136</v>
      </c>
      <c r="G13" s="164" t="s">
        <v>399</v>
      </c>
      <c r="H13" s="164" t="s">
        <v>250</v>
      </c>
      <c r="I13" s="167">
        <v>0</v>
      </c>
      <c r="J13" s="164" t="s">
        <v>333</v>
      </c>
      <c r="K13" s="164" t="s">
        <v>334</v>
      </c>
      <c r="L13" s="167">
        <v>0</v>
      </c>
    </row>
    <row r="14" ht="15" customHeight="1" spans="1:12">
      <c r="A14" s="164" t="s">
        <v>251</v>
      </c>
      <c r="B14" s="164" t="s">
        <v>252</v>
      </c>
      <c r="C14" s="167">
        <v>0</v>
      </c>
      <c r="D14" s="164" t="s">
        <v>253</v>
      </c>
      <c r="E14" s="164" t="s">
        <v>254</v>
      </c>
      <c r="F14" s="167">
        <v>0</v>
      </c>
      <c r="G14" s="164" t="s">
        <v>400</v>
      </c>
      <c r="H14" s="164" t="s">
        <v>280</v>
      </c>
      <c r="I14" s="167">
        <v>0</v>
      </c>
      <c r="J14" s="164" t="s">
        <v>339</v>
      </c>
      <c r="K14" s="164" t="s">
        <v>340</v>
      </c>
      <c r="L14" s="167">
        <v>0</v>
      </c>
    </row>
    <row r="15" ht="15" customHeight="1" spans="1:12">
      <c r="A15" s="164" t="s">
        <v>257</v>
      </c>
      <c r="B15" s="164" t="s">
        <v>258</v>
      </c>
      <c r="C15" s="167">
        <v>0</v>
      </c>
      <c r="D15" s="164" t="s">
        <v>259</v>
      </c>
      <c r="E15" s="164" t="s">
        <v>260</v>
      </c>
      <c r="F15" s="167">
        <v>0</v>
      </c>
      <c r="G15" s="164" t="s">
        <v>401</v>
      </c>
      <c r="H15" s="164" t="s">
        <v>286</v>
      </c>
      <c r="I15" s="167">
        <v>0</v>
      </c>
      <c r="J15" s="164" t="s">
        <v>402</v>
      </c>
      <c r="K15" s="164" t="s">
        <v>403</v>
      </c>
      <c r="L15" s="167">
        <v>0</v>
      </c>
    </row>
    <row r="16" ht="15" customHeight="1" spans="1:12">
      <c r="A16" s="164" t="s">
        <v>263</v>
      </c>
      <c r="B16" s="164" t="s">
        <v>264</v>
      </c>
      <c r="C16" s="167">
        <v>0</v>
      </c>
      <c r="D16" s="164" t="s">
        <v>265</v>
      </c>
      <c r="E16" s="164" t="s">
        <v>266</v>
      </c>
      <c r="F16" s="167">
        <v>6786</v>
      </c>
      <c r="G16" s="164" t="s">
        <v>404</v>
      </c>
      <c r="H16" s="164" t="s">
        <v>292</v>
      </c>
      <c r="I16" s="167">
        <v>0</v>
      </c>
      <c r="J16" s="164" t="s">
        <v>405</v>
      </c>
      <c r="K16" s="164" t="s">
        <v>406</v>
      </c>
      <c r="L16" s="167">
        <v>0</v>
      </c>
    </row>
    <row r="17" ht="15" customHeight="1" spans="1:12">
      <c r="A17" s="164" t="s">
        <v>269</v>
      </c>
      <c r="B17" s="164" t="s">
        <v>270</v>
      </c>
      <c r="C17" s="167">
        <v>0</v>
      </c>
      <c r="D17" s="164" t="s">
        <v>271</v>
      </c>
      <c r="E17" s="164" t="s">
        <v>272</v>
      </c>
      <c r="F17" s="167">
        <v>0</v>
      </c>
      <c r="G17" s="164" t="s">
        <v>407</v>
      </c>
      <c r="H17" s="164" t="s">
        <v>298</v>
      </c>
      <c r="I17" s="167">
        <v>0</v>
      </c>
      <c r="J17" s="164" t="s">
        <v>408</v>
      </c>
      <c r="K17" s="164" t="s">
        <v>409</v>
      </c>
      <c r="L17" s="167">
        <v>0</v>
      </c>
    </row>
    <row r="18" ht="15" customHeight="1" spans="1:12">
      <c r="A18" s="164" t="s">
        <v>275</v>
      </c>
      <c r="B18" s="164" t="s">
        <v>276</v>
      </c>
      <c r="C18" s="167">
        <v>0</v>
      </c>
      <c r="D18" s="164" t="s">
        <v>277</v>
      </c>
      <c r="E18" s="164" t="s">
        <v>278</v>
      </c>
      <c r="F18" s="167">
        <v>0</v>
      </c>
      <c r="G18" s="164" t="s">
        <v>410</v>
      </c>
      <c r="H18" s="164" t="s">
        <v>411</v>
      </c>
      <c r="I18" s="167">
        <v>0</v>
      </c>
      <c r="J18" s="164" t="s">
        <v>412</v>
      </c>
      <c r="K18" s="164" t="s">
        <v>413</v>
      </c>
      <c r="L18" s="167">
        <v>0</v>
      </c>
    </row>
    <row r="19" ht="15" customHeight="1" spans="1:12">
      <c r="A19" s="164" t="s">
        <v>281</v>
      </c>
      <c r="B19" s="164" t="s">
        <v>282</v>
      </c>
      <c r="C19" s="167">
        <v>0</v>
      </c>
      <c r="D19" s="164" t="s">
        <v>283</v>
      </c>
      <c r="E19" s="164" t="s">
        <v>284</v>
      </c>
      <c r="F19" s="167">
        <v>0</v>
      </c>
      <c r="G19" s="164" t="s">
        <v>207</v>
      </c>
      <c r="H19" s="164" t="s">
        <v>208</v>
      </c>
      <c r="I19" s="167">
        <v>0</v>
      </c>
      <c r="J19" s="164" t="s">
        <v>345</v>
      </c>
      <c r="K19" s="164" t="s">
        <v>346</v>
      </c>
      <c r="L19" s="167">
        <v>0</v>
      </c>
    </row>
    <row r="20" ht="15" customHeight="1" spans="1:12">
      <c r="A20" s="164" t="s">
        <v>287</v>
      </c>
      <c r="B20" s="164" t="s">
        <v>288</v>
      </c>
      <c r="C20" s="167">
        <v>0</v>
      </c>
      <c r="D20" s="164" t="s">
        <v>289</v>
      </c>
      <c r="E20" s="164" t="s">
        <v>290</v>
      </c>
      <c r="F20" s="167">
        <v>0</v>
      </c>
      <c r="G20" s="164" t="s">
        <v>213</v>
      </c>
      <c r="H20" s="164" t="s">
        <v>214</v>
      </c>
      <c r="I20" s="167">
        <v>0</v>
      </c>
      <c r="J20" s="164" t="s">
        <v>351</v>
      </c>
      <c r="K20" s="164" t="s">
        <v>352</v>
      </c>
      <c r="L20" s="167">
        <v>0</v>
      </c>
    </row>
    <row r="21" ht="15" customHeight="1" spans="1:12">
      <c r="A21" s="164" t="s">
        <v>293</v>
      </c>
      <c r="B21" s="164" t="s">
        <v>294</v>
      </c>
      <c r="C21" s="167">
        <v>0</v>
      </c>
      <c r="D21" s="164" t="s">
        <v>295</v>
      </c>
      <c r="E21" s="164" t="s">
        <v>296</v>
      </c>
      <c r="F21" s="167">
        <v>735</v>
      </c>
      <c r="G21" s="164" t="s">
        <v>219</v>
      </c>
      <c r="H21" s="164" t="s">
        <v>220</v>
      </c>
      <c r="I21" s="167">
        <v>0</v>
      </c>
      <c r="J21" s="164" t="s">
        <v>357</v>
      </c>
      <c r="K21" s="164" t="s">
        <v>358</v>
      </c>
      <c r="L21" s="167">
        <v>0</v>
      </c>
    </row>
    <row r="22" ht="15" customHeight="1" spans="1:12">
      <c r="A22" s="164" t="s">
        <v>299</v>
      </c>
      <c r="B22" s="164" t="s">
        <v>300</v>
      </c>
      <c r="C22" s="167">
        <v>0</v>
      </c>
      <c r="D22" s="164" t="s">
        <v>301</v>
      </c>
      <c r="E22" s="164" t="s">
        <v>302</v>
      </c>
      <c r="F22" s="167">
        <v>0</v>
      </c>
      <c r="G22" s="164" t="s">
        <v>225</v>
      </c>
      <c r="H22" s="164" t="s">
        <v>226</v>
      </c>
      <c r="I22" s="167">
        <v>0</v>
      </c>
      <c r="J22" s="164" t="s">
        <v>363</v>
      </c>
      <c r="K22" s="164" t="s">
        <v>364</v>
      </c>
      <c r="L22" s="167">
        <v>0</v>
      </c>
    </row>
    <row r="23" ht="15" customHeight="1" spans="1:12">
      <c r="A23" s="164" t="s">
        <v>305</v>
      </c>
      <c r="B23" s="164" t="s">
        <v>306</v>
      </c>
      <c r="C23" s="167">
        <v>0</v>
      </c>
      <c r="D23" s="164" t="s">
        <v>307</v>
      </c>
      <c r="E23" s="164" t="s">
        <v>308</v>
      </c>
      <c r="F23" s="167">
        <v>0</v>
      </c>
      <c r="G23" s="164" t="s">
        <v>231</v>
      </c>
      <c r="H23" s="164" t="s">
        <v>232</v>
      </c>
      <c r="I23" s="167">
        <v>0</v>
      </c>
      <c r="J23" s="164" t="s">
        <v>367</v>
      </c>
      <c r="K23" s="164" t="s">
        <v>368</v>
      </c>
      <c r="L23" s="167">
        <v>0</v>
      </c>
    </row>
    <row r="24" ht="15" customHeight="1" spans="1:12">
      <c r="A24" s="164" t="s">
        <v>311</v>
      </c>
      <c r="B24" s="164" t="s">
        <v>312</v>
      </c>
      <c r="C24" s="167">
        <v>0</v>
      </c>
      <c r="D24" s="164" t="s">
        <v>313</v>
      </c>
      <c r="E24" s="164" t="s">
        <v>314</v>
      </c>
      <c r="F24" s="167">
        <v>0</v>
      </c>
      <c r="G24" s="164" t="s">
        <v>237</v>
      </c>
      <c r="H24" s="164" t="s">
        <v>238</v>
      </c>
      <c r="I24" s="167">
        <v>0</v>
      </c>
      <c r="J24" s="164" t="s">
        <v>371</v>
      </c>
      <c r="K24" s="164" t="s">
        <v>372</v>
      </c>
      <c r="L24" s="167">
        <v>0</v>
      </c>
    </row>
    <row r="25" ht="15" customHeight="1" spans="1:12">
      <c r="A25" s="164" t="s">
        <v>317</v>
      </c>
      <c r="B25" s="164" t="s">
        <v>318</v>
      </c>
      <c r="C25" s="167">
        <v>0</v>
      </c>
      <c r="D25" s="164" t="s">
        <v>319</v>
      </c>
      <c r="E25" s="164" t="s">
        <v>320</v>
      </c>
      <c r="F25" s="167">
        <v>0</v>
      </c>
      <c r="G25" s="164" t="s">
        <v>243</v>
      </c>
      <c r="H25" s="164" t="s">
        <v>244</v>
      </c>
      <c r="I25" s="167">
        <v>0</v>
      </c>
      <c r="J25" s="164"/>
      <c r="K25" s="164"/>
      <c r="L25" s="165"/>
    </row>
    <row r="26" ht="15" customHeight="1" spans="1:12">
      <c r="A26" s="164" t="s">
        <v>323</v>
      </c>
      <c r="B26" s="164" t="s">
        <v>324</v>
      </c>
      <c r="C26" s="167">
        <v>0</v>
      </c>
      <c r="D26" s="164" t="s">
        <v>325</v>
      </c>
      <c r="E26" s="164" t="s">
        <v>326</v>
      </c>
      <c r="F26" s="167">
        <v>1200</v>
      </c>
      <c r="G26" s="164" t="s">
        <v>249</v>
      </c>
      <c r="H26" s="164" t="s">
        <v>250</v>
      </c>
      <c r="I26" s="167">
        <v>0</v>
      </c>
      <c r="J26" s="164"/>
      <c r="K26" s="164"/>
      <c r="L26" s="165"/>
    </row>
    <row r="27" ht="15" customHeight="1" spans="1:12">
      <c r="A27" s="164" t="s">
        <v>329</v>
      </c>
      <c r="B27" s="164" t="s">
        <v>330</v>
      </c>
      <c r="C27" s="167">
        <v>0</v>
      </c>
      <c r="D27" s="164" t="s">
        <v>331</v>
      </c>
      <c r="E27" s="164" t="s">
        <v>332</v>
      </c>
      <c r="F27" s="167">
        <v>0</v>
      </c>
      <c r="G27" s="164" t="s">
        <v>255</v>
      </c>
      <c r="H27" s="164" t="s">
        <v>256</v>
      </c>
      <c r="I27" s="167">
        <v>0</v>
      </c>
      <c r="J27" s="164"/>
      <c r="K27" s="164"/>
      <c r="L27" s="165"/>
    </row>
    <row r="28" ht="15" customHeight="1" spans="1:12">
      <c r="A28" s="164" t="s">
        <v>335</v>
      </c>
      <c r="B28" s="164" t="s">
        <v>336</v>
      </c>
      <c r="C28" s="167">
        <v>0</v>
      </c>
      <c r="D28" s="164" t="s">
        <v>337</v>
      </c>
      <c r="E28" s="164" t="s">
        <v>338</v>
      </c>
      <c r="F28" s="167">
        <v>0</v>
      </c>
      <c r="G28" s="164" t="s">
        <v>261</v>
      </c>
      <c r="H28" s="164" t="s">
        <v>262</v>
      </c>
      <c r="I28" s="167">
        <v>0</v>
      </c>
      <c r="J28" s="164"/>
      <c r="K28" s="164"/>
      <c r="L28" s="165"/>
    </row>
    <row r="29" ht="15" customHeight="1" spans="1:12">
      <c r="A29" s="164" t="s">
        <v>341</v>
      </c>
      <c r="B29" s="164" t="s">
        <v>342</v>
      </c>
      <c r="C29" s="167">
        <v>0</v>
      </c>
      <c r="D29" s="164" t="s">
        <v>343</v>
      </c>
      <c r="E29" s="164" t="s">
        <v>344</v>
      </c>
      <c r="F29" s="167">
        <v>0</v>
      </c>
      <c r="G29" s="164" t="s">
        <v>267</v>
      </c>
      <c r="H29" s="164" t="s">
        <v>268</v>
      </c>
      <c r="I29" s="167">
        <v>0</v>
      </c>
      <c r="J29" s="164"/>
      <c r="K29" s="164"/>
      <c r="L29" s="165"/>
    </row>
    <row r="30" ht="15" customHeight="1" spans="1:12">
      <c r="A30" s="164" t="s">
        <v>347</v>
      </c>
      <c r="B30" s="164" t="s">
        <v>348</v>
      </c>
      <c r="C30" s="167">
        <v>0</v>
      </c>
      <c r="D30" s="164" t="s">
        <v>349</v>
      </c>
      <c r="E30" s="164" t="s">
        <v>350</v>
      </c>
      <c r="F30" s="167">
        <v>0</v>
      </c>
      <c r="G30" s="164" t="s">
        <v>273</v>
      </c>
      <c r="H30" s="164" t="s">
        <v>274</v>
      </c>
      <c r="I30" s="167">
        <v>0</v>
      </c>
      <c r="J30" s="164"/>
      <c r="K30" s="164"/>
      <c r="L30" s="165"/>
    </row>
    <row r="31" ht="15" customHeight="1" spans="1:12">
      <c r="A31" s="164" t="s">
        <v>353</v>
      </c>
      <c r="B31" s="164" t="s">
        <v>354</v>
      </c>
      <c r="C31" s="167">
        <v>0</v>
      </c>
      <c r="D31" s="164" t="s">
        <v>355</v>
      </c>
      <c r="E31" s="164" t="s">
        <v>356</v>
      </c>
      <c r="F31" s="167">
        <v>364.2</v>
      </c>
      <c r="G31" s="164" t="s">
        <v>279</v>
      </c>
      <c r="H31" s="164" t="s">
        <v>280</v>
      </c>
      <c r="I31" s="167">
        <v>0</v>
      </c>
      <c r="J31" s="164"/>
      <c r="K31" s="164"/>
      <c r="L31" s="165"/>
    </row>
    <row r="32" ht="15" customHeight="1" spans="1:12">
      <c r="A32" s="164" t="s">
        <v>359</v>
      </c>
      <c r="B32" s="164" t="s">
        <v>414</v>
      </c>
      <c r="C32" s="167">
        <v>0</v>
      </c>
      <c r="D32" s="164" t="s">
        <v>361</v>
      </c>
      <c r="E32" s="164" t="s">
        <v>362</v>
      </c>
      <c r="F32" s="167">
        <v>0</v>
      </c>
      <c r="G32" s="164" t="s">
        <v>285</v>
      </c>
      <c r="H32" s="164" t="s">
        <v>286</v>
      </c>
      <c r="I32" s="167">
        <v>0</v>
      </c>
      <c r="J32" s="164"/>
      <c r="K32" s="164"/>
      <c r="L32" s="165"/>
    </row>
    <row r="33" ht="15" customHeight="1" spans="1:12">
      <c r="A33" s="164"/>
      <c r="B33" s="164"/>
      <c r="C33" s="165"/>
      <c r="D33" s="164" t="s">
        <v>365</v>
      </c>
      <c r="E33" s="164" t="s">
        <v>366</v>
      </c>
      <c r="F33" s="167">
        <v>2356.9</v>
      </c>
      <c r="G33" s="164" t="s">
        <v>291</v>
      </c>
      <c r="H33" s="164" t="s">
        <v>292</v>
      </c>
      <c r="I33" s="167">
        <v>0</v>
      </c>
      <c r="J33" s="164"/>
      <c r="K33" s="164"/>
      <c r="L33" s="165"/>
    </row>
    <row r="34" ht="15" customHeight="1" spans="1:12">
      <c r="A34" s="164"/>
      <c r="B34" s="164"/>
      <c r="C34" s="165"/>
      <c r="D34" s="164" t="s">
        <v>369</v>
      </c>
      <c r="E34" s="164" t="s">
        <v>370</v>
      </c>
      <c r="F34" s="167">
        <v>0</v>
      </c>
      <c r="G34" s="164" t="s">
        <v>297</v>
      </c>
      <c r="H34" s="164" t="s">
        <v>298</v>
      </c>
      <c r="I34" s="167">
        <v>0</v>
      </c>
      <c r="J34" s="164"/>
      <c r="K34" s="164"/>
      <c r="L34" s="165"/>
    </row>
    <row r="35" ht="15" customHeight="1" spans="1:12">
      <c r="A35" s="164"/>
      <c r="B35" s="164"/>
      <c r="C35" s="165"/>
      <c r="D35" s="164" t="s">
        <v>373</v>
      </c>
      <c r="E35" s="164" t="s">
        <v>374</v>
      </c>
      <c r="F35" s="167">
        <v>0</v>
      </c>
      <c r="G35" s="164" t="s">
        <v>303</v>
      </c>
      <c r="H35" s="164" t="s">
        <v>304</v>
      </c>
      <c r="I35" s="167">
        <v>0</v>
      </c>
      <c r="J35" s="164"/>
      <c r="K35" s="164"/>
      <c r="L35" s="165"/>
    </row>
    <row r="36" ht="15" customHeight="1" spans="1:12">
      <c r="A36" s="164"/>
      <c r="B36" s="164"/>
      <c r="C36" s="165"/>
      <c r="D36" s="164" t="s">
        <v>375</v>
      </c>
      <c r="E36" s="164" t="s">
        <v>376</v>
      </c>
      <c r="F36" s="167">
        <v>0</v>
      </c>
      <c r="G36" s="164"/>
      <c r="H36" s="164"/>
      <c r="I36" s="165"/>
      <c r="J36" s="164"/>
      <c r="K36" s="164"/>
      <c r="L36" s="165"/>
    </row>
    <row r="37" ht="15" customHeight="1" spans="1:12">
      <c r="A37" s="164"/>
      <c r="B37" s="164"/>
      <c r="C37" s="165"/>
      <c r="D37" s="164" t="s">
        <v>377</v>
      </c>
      <c r="E37" s="164" t="s">
        <v>378</v>
      </c>
      <c r="F37" s="167">
        <v>0</v>
      </c>
      <c r="G37" s="164"/>
      <c r="H37" s="164"/>
      <c r="I37" s="165"/>
      <c r="J37" s="164"/>
      <c r="K37" s="164"/>
      <c r="L37" s="165"/>
    </row>
    <row r="38" ht="15" customHeight="1" spans="1:12">
      <c r="A38" s="164"/>
      <c r="B38" s="164"/>
      <c r="C38" s="165"/>
      <c r="D38" s="164" t="s">
        <v>379</v>
      </c>
      <c r="E38" s="164" t="s">
        <v>380</v>
      </c>
      <c r="F38" s="167">
        <v>0</v>
      </c>
      <c r="G38" s="164"/>
      <c r="H38" s="164"/>
      <c r="I38" s="165"/>
      <c r="J38" s="164"/>
      <c r="K38" s="164"/>
      <c r="L38" s="165"/>
    </row>
    <row r="39" ht="15" customHeight="1" spans="1:12">
      <c r="A39" s="177" t="s">
        <v>415</v>
      </c>
      <c r="B39" s="177"/>
      <c r="C39" s="177"/>
      <c r="D39" s="177"/>
      <c r="E39" s="177"/>
      <c r="F39" s="177"/>
      <c r="G39" s="177"/>
      <c r="H39" s="177"/>
      <c r="I39" s="177"/>
      <c r="J39" s="177"/>
      <c r="K39" s="177"/>
      <c r="L39" s="177"/>
    </row>
  </sheetData>
  <mergeCells count="2">
    <mergeCell ref="A4:L4"/>
    <mergeCell ref="A39:L39"/>
  </mergeCells>
  <pageMargins left="0.7" right="0.7" top="0.75" bottom="0.75" header="0.3" footer="0.3"/>
  <pageSetup paperSize="9" scale="6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F17" sqref="F17"/>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76" t="s">
        <v>416</v>
      </c>
    </row>
    <row r="2" ht="14.25" spans="20:20">
      <c r="T2" s="162" t="s">
        <v>417</v>
      </c>
    </row>
    <row r="3" ht="14.25" spans="1:20">
      <c r="A3" s="162" t="s">
        <v>2</v>
      </c>
      <c r="T3" s="162" t="s">
        <v>3</v>
      </c>
    </row>
    <row r="4" ht="19.5" customHeight="1" spans="1:20">
      <c r="A4" s="170" t="s">
        <v>6</v>
      </c>
      <c r="B4" s="170"/>
      <c r="C4" s="170"/>
      <c r="D4" s="170"/>
      <c r="E4" s="170" t="s">
        <v>190</v>
      </c>
      <c r="F4" s="170"/>
      <c r="G4" s="170"/>
      <c r="H4" s="170" t="s">
        <v>191</v>
      </c>
      <c r="I4" s="170"/>
      <c r="J4" s="170"/>
      <c r="K4" s="170" t="s">
        <v>192</v>
      </c>
      <c r="L4" s="170"/>
      <c r="M4" s="170"/>
      <c r="N4" s="170"/>
      <c r="O4" s="170"/>
      <c r="P4" s="170" t="s">
        <v>107</v>
      </c>
      <c r="Q4" s="170"/>
      <c r="R4" s="170"/>
      <c r="S4" s="170"/>
      <c r="T4" s="170"/>
    </row>
    <row r="5" ht="19.5" customHeight="1" spans="1:20">
      <c r="A5" s="170" t="s">
        <v>122</v>
      </c>
      <c r="B5" s="170"/>
      <c r="C5" s="170"/>
      <c r="D5" s="170" t="s">
        <v>123</v>
      </c>
      <c r="E5" s="170" t="s">
        <v>129</v>
      </c>
      <c r="F5" s="170" t="s">
        <v>193</v>
      </c>
      <c r="G5" s="170" t="s">
        <v>194</v>
      </c>
      <c r="H5" s="170" t="s">
        <v>129</v>
      </c>
      <c r="I5" s="170" t="s">
        <v>161</v>
      </c>
      <c r="J5" s="170" t="s">
        <v>162</v>
      </c>
      <c r="K5" s="170" t="s">
        <v>129</v>
      </c>
      <c r="L5" s="170" t="s">
        <v>161</v>
      </c>
      <c r="M5" s="170"/>
      <c r="N5" s="170" t="s">
        <v>161</v>
      </c>
      <c r="O5" s="170" t="s">
        <v>162</v>
      </c>
      <c r="P5" s="170" t="s">
        <v>129</v>
      </c>
      <c r="Q5" s="170" t="s">
        <v>193</v>
      </c>
      <c r="R5" s="170" t="s">
        <v>194</v>
      </c>
      <c r="S5" s="170" t="s">
        <v>194</v>
      </c>
      <c r="T5" s="170"/>
    </row>
    <row r="6" ht="19.5" customHeight="1" spans="1:20">
      <c r="A6" s="170"/>
      <c r="B6" s="170"/>
      <c r="C6" s="170"/>
      <c r="D6" s="170"/>
      <c r="E6" s="170"/>
      <c r="F6" s="170"/>
      <c r="G6" s="170" t="s">
        <v>124</v>
      </c>
      <c r="H6" s="170"/>
      <c r="I6" s="170"/>
      <c r="J6" s="170" t="s">
        <v>124</v>
      </c>
      <c r="K6" s="170"/>
      <c r="L6" s="170" t="s">
        <v>124</v>
      </c>
      <c r="M6" s="170" t="s">
        <v>196</v>
      </c>
      <c r="N6" s="170" t="s">
        <v>195</v>
      </c>
      <c r="O6" s="170" t="s">
        <v>124</v>
      </c>
      <c r="P6" s="170"/>
      <c r="Q6" s="170"/>
      <c r="R6" s="170" t="s">
        <v>124</v>
      </c>
      <c r="S6" s="170" t="s">
        <v>197</v>
      </c>
      <c r="T6" s="170" t="s">
        <v>198</v>
      </c>
    </row>
    <row r="7" ht="19.5" customHeight="1" spans="1:20">
      <c r="A7" s="170"/>
      <c r="B7" s="170"/>
      <c r="C7" s="170"/>
      <c r="D7" s="170"/>
      <c r="E7" s="170"/>
      <c r="F7" s="170"/>
      <c r="G7" s="170"/>
      <c r="H7" s="170"/>
      <c r="I7" s="170"/>
      <c r="J7" s="170"/>
      <c r="K7" s="170"/>
      <c r="L7" s="170"/>
      <c r="M7" s="170"/>
      <c r="N7" s="170"/>
      <c r="O7" s="170"/>
      <c r="P7" s="170"/>
      <c r="Q7" s="170"/>
      <c r="R7" s="170"/>
      <c r="S7" s="170"/>
      <c r="T7" s="170"/>
    </row>
    <row r="8" ht="19.5" customHeight="1" spans="1:20">
      <c r="A8" s="170" t="s">
        <v>126</v>
      </c>
      <c r="B8" s="170" t="s">
        <v>127</v>
      </c>
      <c r="C8" s="170" t="s">
        <v>128</v>
      </c>
      <c r="D8" s="170" t="s">
        <v>10</v>
      </c>
      <c r="E8" s="163" t="s">
        <v>11</v>
      </c>
      <c r="F8" s="163" t="s">
        <v>12</v>
      </c>
      <c r="G8" s="163" t="s">
        <v>20</v>
      </c>
      <c r="H8" s="163" t="s">
        <v>24</v>
      </c>
      <c r="I8" s="163" t="s">
        <v>28</v>
      </c>
      <c r="J8" s="163" t="s">
        <v>32</v>
      </c>
      <c r="K8" s="163" t="s">
        <v>36</v>
      </c>
      <c r="L8" s="163" t="s">
        <v>40</v>
      </c>
      <c r="M8" s="163" t="s">
        <v>43</v>
      </c>
      <c r="N8" s="163" t="s">
        <v>46</v>
      </c>
      <c r="O8" s="163" t="s">
        <v>49</v>
      </c>
      <c r="P8" s="163" t="s">
        <v>52</v>
      </c>
      <c r="Q8" s="163" t="s">
        <v>55</v>
      </c>
      <c r="R8" s="163" t="s">
        <v>58</v>
      </c>
      <c r="S8" s="163" t="s">
        <v>61</v>
      </c>
      <c r="T8" s="163" t="s">
        <v>64</v>
      </c>
    </row>
    <row r="9" ht="19.5" customHeight="1" spans="1:20">
      <c r="A9" s="170"/>
      <c r="B9" s="170"/>
      <c r="C9" s="170"/>
      <c r="D9" s="170" t="s">
        <v>129</v>
      </c>
      <c r="E9" s="167"/>
      <c r="F9" s="167"/>
      <c r="G9" s="167"/>
      <c r="H9" s="167"/>
      <c r="I9" s="167"/>
      <c r="J9" s="167"/>
      <c r="K9" s="167"/>
      <c r="L9" s="167"/>
      <c r="M9" s="167"/>
      <c r="N9" s="167"/>
      <c r="O9" s="167"/>
      <c r="P9" s="167"/>
      <c r="Q9" s="167"/>
      <c r="R9" s="167"/>
      <c r="S9" s="167"/>
      <c r="T9" s="167"/>
    </row>
    <row r="10" ht="19.5" customHeight="1" spans="1:20">
      <c r="A10" s="177" t="s">
        <v>418</v>
      </c>
      <c r="B10" s="177"/>
      <c r="C10" s="177"/>
      <c r="D10" s="177"/>
      <c r="E10" s="167"/>
      <c r="F10" s="167"/>
      <c r="G10" s="167"/>
      <c r="H10" s="167"/>
      <c r="I10" s="167"/>
      <c r="J10" s="167"/>
      <c r="K10" s="167"/>
      <c r="L10" s="167"/>
      <c r="M10" s="167"/>
      <c r="N10" s="167"/>
      <c r="O10" s="167"/>
      <c r="P10" s="167"/>
      <c r="Q10" s="167"/>
      <c r="R10" s="167"/>
      <c r="S10" s="167"/>
      <c r="T10" s="167"/>
    </row>
    <row r="11" ht="19.5" customHeight="1" spans="1:20">
      <c r="A11" s="177" t="s">
        <v>419</v>
      </c>
      <c r="B11" s="177"/>
      <c r="C11" s="177"/>
      <c r="D11" s="177"/>
      <c r="E11" s="177"/>
      <c r="F11" s="177"/>
      <c r="G11" s="177"/>
      <c r="H11" s="177"/>
      <c r="I11" s="177"/>
      <c r="J11" s="177"/>
      <c r="K11" s="177"/>
      <c r="L11" s="177"/>
      <c r="M11" s="177"/>
      <c r="N11" s="177"/>
      <c r="O11" s="177"/>
      <c r="P11" s="177"/>
      <c r="Q11" s="177"/>
      <c r="R11" s="177"/>
      <c r="S11" s="177"/>
      <c r="T11" s="177"/>
    </row>
    <row r="12" spans="1:4">
      <c r="A12" s="178" t="s">
        <v>420</v>
      </c>
      <c r="B12" s="178"/>
      <c r="C12" s="178"/>
      <c r="D12" s="178"/>
    </row>
  </sheetData>
  <mergeCells count="31">
    <mergeCell ref="A4:D4"/>
    <mergeCell ref="E4:G4"/>
    <mergeCell ref="H4:J4"/>
    <mergeCell ref="K4:O4"/>
    <mergeCell ref="P4:T4"/>
    <mergeCell ref="L5:N5"/>
    <mergeCell ref="R5:T5"/>
    <mergeCell ref="A10:C10"/>
    <mergeCell ref="A11:T11"/>
    <mergeCell ref="A12:D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F13" sqref="F1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76" t="s">
        <v>421</v>
      </c>
    </row>
    <row r="2" ht="14.25" spans="12:12">
      <c r="L2" s="162" t="s">
        <v>422</v>
      </c>
    </row>
    <row r="3" ht="14.25" spans="1:12">
      <c r="A3" s="162" t="s">
        <v>2</v>
      </c>
      <c r="L3" s="162" t="s">
        <v>3</v>
      </c>
    </row>
    <row r="4" ht="19.5" customHeight="1" spans="1:12">
      <c r="A4" s="170" t="s">
        <v>6</v>
      </c>
      <c r="B4" s="170"/>
      <c r="C4" s="170"/>
      <c r="D4" s="170"/>
      <c r="E4" s="170" t="s">
        <v>190</v>
      </c>
      <c r="F4" s="170"/>
      <c r="G4" s="170"/>
      <c r="H4" s="170" t="s">
        <v>191</v>
      </c>
      <c r="I4" s="170" t="s">
        <v>192</v>
      </c>
      <c r="J4" s="170" t="s">
        <v>107</v>
      </c>
      <c r="K4" s="170"/>
      <c r="L4" s="170"/>
    </row>
    <row r="5" ht="19.5" customHeight="1" spans="1:12">
      <c r="A5" s="170" t="s">
        <v>122</v>
      </c>
      <c r="B5" s="170"/>
      <c r="C5" s="170"/>
      <c r="D5" s="170" t="s">
        <v>123</v>
      </c>
      <c r="E5" s="170" t="s">
        <v>129</v>
      </c>
      <c r="F5" s="170" t="s">
        <v>423</v>
      </c>
      <c r="G5" s="170" t="s">
        <v>424</v>
      </c>
      <c r="H5" s="170"/>
      <c r="I5" s="170"/>
      <c r="J5" s="170" t="s">
        <v>129</v>
      </c>
      <c r="K5" s="170" t="s">
        <v>423</v>
      </c>
      <c r="L5" s="163" t="s">
        <v>424</v>
      </c>
    </row>
    <row r="6" ht="19.5" customHeight="1" spans="1:12">
      <c r="A6" s="170"/>
      <c r="B6" s="170"/>
      <c r="C6" s="170"/>
      <c r="D6" s="170"/>
      <c r="E6" s="170"/>
      <c r="F6" s="170"/>
      <c r="G6" s="170"/>
      <c r="H6" s="170"/>
      <c r="I6" s="170"/>
      <c r="J6" s="170"/>
      <c r="K6" s="170"/>
      <c r="L6" s="163" t="s">
        <v>197</v>
      </c>
    </row>
    <row r="7" ht="19.5" customHeight="1" spans="1:12">
      <c r="A7" s="170"/>
      <c r="B7" s="170"/>
      <c r="C7" s="170"/>
      <c r="D7" s="170"/>
      <c r="E7" s="170"/>
      <c r="F7" s="170"/>
      <c r="G7" s="170"/>
      <c r="H7" s="170"/>
      <c r="I7" s="170"/>
      <c r="J7" s="170"/>
      <c r="K7" s="170"/>
      <c r="L7" s="163"/>
    </row>
    <row r="8" ht="19.5" customHeight="1" spans="1:12">
      <c r="A8" s="170" t="s">
        <v>126</v>
      </c>
      <c r="B8" s="170" t="s">
        <v>127</v>
      </c>
      <c r="C8" s="170" t="s">
        <v>128</v>
      </c>
      <c r="D8" s="170" t="s">
        <v>10</v>
      </c>
      <c r="E8" s="163" t="s">
        <v>11</v>
      </c>
      <c r="F8" s="163" t="s">
        <v>12</v>
      </c>
      <c r="G8" s="163" t="s">
        <v>20</v>
      </c>
      <c r="H8" s="163" t="s">
        <v>24</v>
      </c>
      <c r="I8" s="163" t="s">
        <v>28</v>
      </c>
      <c r="J8" s="163" t="s">
        <v>32</v>
      </c>
      <c r="K8" s="163" t="s">
        <v>36</v>
      </c>
      <c r="L8" s="163" t="s">
        <v>40</v>
      </c>
    </row>
    <row r="9" ht="19.5" customHeight="1" spans="1:12">
      <c r="A9" s="170"/>
      <c r="B9" s="170"/>
      <c r="C9" s="170"/>
      <c r="D9" s="170" t="s">
        <v>129</v>
      </c>
      <c r="E9" s="167"/>
      <c r="F9" s="167"/>
      <c r="G9" s="167"/>
      <c r="H9" s="167"/>
      <c r="I9" s="167"/>
      <c r="J9" s="167"/>
      <c r="K9" s="167"/>
      <c r="L9" s="167"/>
    </row>
    <row r="10" ht="19.5" customHeight="1" spans="1:12">
      <c r="A10" s="177" t="s">
        <v>418</v>
      </c>
      <c r="B10" s="177"/>
      <c r="C10" s="177"/>
      <c r="D10" s="177"/>
      <c r="E10" s="167"/>
      <c r="F10" s="167"/>
      <c r="G10" s="167"/>
      <c r="H10" s="167"/>
      <c r="I10" s="167"/>
      <c r="J10" s="167"/>
      <c r="K10" s="167"/>
      <c r="L10" s="167"/>
    </row>
    <row r="11" ht="19.5" customHeight="1" spans="1:12">
      <c r="A11" s="177" t="s">
        <v>425</v>
      </c>
      <c r="B11" s="177"/>
      <c r="C11" s="177"/>
      <c r="D11" s="177"/>
      <c r="E11" s="177"/>
      <c r="F11" s="177"/>
      <c r="G11" s="177"/>
      <c r="H11" s="177"/>
      <c r="I11" s="177"/>
      <c r="J11" s="177"/>
      <c r="K11" s="177"/>
      <c r="L11" s="177"/>
    </row>
    <row r="12" spans="1:4">
      <c r="A12" s="178" t="s">
        <v>420</v>
      </c>
      <c r="B12" s="178"/>
      <c r="C12" s="178"/>
      <c r="D12" s="178"/>
    </row>
  </sheetData>
  <mergeCells count="19">
    <mergeCell ref="A4:D4"/>
    <mergeCell ref="E4:G4"/>
    <mergeCell ref="J4:L4"/>
    <mergeCell ref="A10:C10"/>
    <mergeCell ref="A11:L11"/>
    <mergeCell ref="A12:D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2023年度部门整体支出绩效自评情况</vt:lpstr>
      <vt:lpstr>GK14 部门整体支出绩效自评表</vt:lpstr>
      <vt:lpstr>GK15 项目支出绩效自评表（项目1）</vt:lpstr>
      <vt:lpstr>GK15 项目支出绩效自评表（项目2）</vt:lpstr>
      <vt:lpstr>GK15 项目支出绩效自评表（项目3）</vt:lpstr>
      <vt:lpstr>GK15 项目支出绩效自评表（项目4）</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joker</cp:lastModifiedBy>
  <dcterms:created xsi:type="dcterms:W3CDTF">2024-08-09T00:47:00Z</dcterms:created>
  <dcterms:modified xsi:type="dcterms:W3CDTF">2024-08-22T00:38:26Z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27F34D7AD5C846679B1812FA51E8EE25</vt:lpwstr>
  </property>
  <property fmtid="{D5CDD505-2E9C-101B-9397-08002B2CF9AE}" pid="3" name="KSOProductBuildVer">
    <vt:lpwstr>2052-12.1.0.17827</vt:lpwstr>
  </property>
</Properties>
</file>