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245" windowHeight="13500"/>
  </bookViews>
  <sheets>
    <sheet name="接收和使用情况公示表" sheetId="1" r:id="rId1"/>
  </sheets>
  <calcPr calcId="124519"/>
</workbook>
</file>

<file path=xl/calcChain.xml><?xml version="1.0" encoding="utf-8"?>
<calcChain xmlns="http://schemas.openxmlformats.org/spreadsheetml/2006/main">
  <c r="F8" i="1"/>
  <c r="B8"/>
  <c r="F78"/>
  <c r="F19"/>
  <c r="F199"/>
  <c r="B78"/>
  <c r="F11"/>
  <c r="B11"/>
  <c r="F10"/>
  <c r="B10"/>
  <c r="B79"/>
  <c r="F192"/>
  <c r="F193"/>
  <c r="B193"/>
  <c r="B192"/>
  <c r="B189"/>
  <c r="B190"/>
  <c r="F188"/>
  <c r="F189"/>
  <c r="F190"/>
  <c r="B188"/>
  <c r="B87"/>
  <c r="F87"/>
  <c r="B88"/>
  <c r="F88"/>
  <c r="B89"/>
  <c r="F89"/>
  <c r="B90"/>
  <c r="F90"/>
  <c r="B91"/>
  <c r="F91"/>
  <c r="B92"/>
  <c r="F92"/>
  <c r="B93"/>
  <c r="F93"/>
  <c r="B94"/>
  <c r="F94"/>
  <c r="B95"/>
  <c r="F95"/>
  <c r="B96"/>
  <c r="F96"/>
  <c r="B97"/>
  <c r="F97"/>
  <c r="B98"/>
  <c r="F98"/>
  <c r="B99"/>
  <c r="F99"/>
  <c r="B100"/>
  <c r="F100"/>
  <c r="B101"/>
  <c r="F101"/>
  <c r="B102"/>
  <c r="F102"/>
  <c r="B103"/>
  <c r="F103"/>
  <c r="B104"/>
  <c r="F104"/>
  <c r="B105"/>
  <c r="F105"/>
  <c r="B106"/>
  <c r="F106"/>
  <c r="B107"/>
  <c r="F107"/>
  <c r="B108"/>
  <c r="F108"/>
  <c r="B109"/>
  <c r="F109"/>
  <c r="B110"/>
  <c r="F110"/>
  <c r="B111"/>
  <c r="F111"/>
  <c r="B112"/>
  <c r="F112"/>
  <c r="B113"/>
  <c r="F113"/>
  <c r="B114"/>
  <c r="F114"/>
  <c r="B115"/>
  <c r="F115"/>
  <c r="B116"/>
  <c r="F116"/>
  <c r="B117"/>
  <c r="F117"/>
  <c r="B118"/>
  <c r="F118"/>
  <c r="B119"/>
  <c r="F119"/>
  <c r="B120"/>
  <c r="F120"/>
  <c r="B121"/>
  <c r="F121"/>
  <c r="B122"/>
  <c r="F122"/>
  <c r="B123"/>
  <c r="F123"/>
  <c r="B124"/>
  <c r="F124"/>
  <c r="B125"/>
  <c r="F125"/>
  <c r="B126"/>
  <c r="F126"/>
  <c r="B127"/>
  <c r="F127"/>
  <c r="B128"/>
  <c r="F128"/>
  <c r="B129"/>
  <c r="F129"/>
  <c r="B130"/>
  <c r="F130"/>
  <c r="B131"/>
  <c r="F131"/>
  <c r="B132"/>
  <c r="F132"/>
  <c r="B133"/>
  <c r="F133"/>
  <c r="B134"/>
  <c r="F134"/>
  <c r="B135"/>
  <c r="F135"/>
  <c r="B136"/>
  <c r="F136"/>
  <c r="B137"/>
  <c r="F137"/>
  <c r="B138"/>
  <c r="F138"/>
  <c r="B139"/>
  <c r="F139"/>
  <c r="B140"/>
  <c r="F140"/>
  <c r="B141"/>
  <c r="F141"/>
  <c r="B142"/>
  <c r="F142"/>
  <c r="B143"/>
  <c r="F143"/>
  <c r="B144"/>
  <c r="F144"/>
  <c r="B145"/>
  <c r="F145"/>
  <c r="B146"/>
  <c r="F146"/>
  <c r="B147"/>
  <c r="F147"/>
  <c r="B148"/>
  <c r="F148"/>
  <c r="B149"/>
  <c r="F149"/>
  <c r="B150"/>
  <c r="F150"/>
  <c r="B151"/>
  <c r="F151"/>
  <c r="B152"/>
  <c r="F152"/>
  <c r="B153"/>
  <c r="F153"/>
  <c r="B154"/>
  <c r="F154"/>
  <c r="B155"/>
  <c r="F155"/>
  <c r="B156"/>
  <c r="F156"/>
  <c r="B157"/>
  <c r="F157"/>
  <c r="B158"/>
  <c r="F158"/>
  <c r="B159"/>
  <c r="F159"/>
  <c r="F198"/>
  <c r="F197"/>
  <c r="F180"/>
  <c r="F181"/>
  <c r="F182"/>
  <c r="F183"/>
  <c r="F184"/>
  <c r="F185"/>
  <c r="F186"/>
  <c r="F187"/>
  <c r="F191"/>
  <c r="B180"/>
  <c r="B181"/>
  <c r="B182"/>
  <c r="B183"/>
  <c r="B184"/>
  <c r="B185"/>
  <c r="B186"/>
  <c r="B187"/>
  <c r="B191"/>
  <c r="F179" l="1"/>
  <c r="B179"/>
  <c r="F178"/>
  <c r="F177"/>
  <c r="F176"/>
  <c r="F162"/>
  <c r="F163"/>
  <c r="F164"/>
  <c r="F165"/>
  <c r="F166"/>
  <c r="F167"/>
  <c r="F168"/>
  <c r="F169"/>
  <c r="F170"/>
  <c r="F171"/>
  <c r="F172"/>
  <c r="F173"/>
  <c r="F174"/>
  <c r="F175"/>
  <c r="B178"/>
  <c r="B177"/>
  <c r="B176"/>
  <c r="B175"/>
  <c r="B80"/>
  <c r="B81"/>
  <c r="B82"/>
  <c r="B83"/>
  <c r="F83"/>
  <c r="F82"/>
  <c r="F81"/>
  <c r="F80"/>
  <c r="F79"/>
  <c r="B174"/>
  <c r="B173"/>
  <c r="B172"/>
  <c r="B171"/>
  <c r="B170"/>
  <c r="B164"/>
  <c r="B165"/>
  <c r="B166"/>
  <c r="B167"/>
  <c r="B168"/>
  <c r="B169"/>
  <c r="B162"/>
  <c r="B163"/>
  <c r="F160"/>
  <c r="F161"/>
  <c r="B161"/>
  <c r="B160"/>
  <c r="F86"/>
  <c r="B86"/>
  <c r="B21"/>
  <c r="F21"/>
  <c r="B22"/>
  <c r="F22"/>
  <c r="B84"/>
  <c r="F84"/>
  <c r="B85"/>
  <c r="F85"/>
  <c r="B7"/>
  <c r="F7"/>
  <c r="B9"/>
  <c r="F9"/>
  <c r="F196" l="1"/>
  <c r="B19"/>
  <c r="F14"/>
  <c r="F16"/>
  <c r="F15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6"/>
  <c r="F64"/>
  <c r="F65"/>
  <c r="F67"/>
  <c r="F68"/>
  <c r="F69"/>
  <c r="F70"/>
  <c r="F17"/>
  <c r="F71"/>
  <c r="F72"/>
  <c r="F73"/>
  <c r="F74"/>
  <c r="F75"/>
  <c r="F77"/>
  <c r="F76"/>
  <c r="F18"/>
  <c r="F13"/>
  <c r="F20"/>
  <c r="B14"/>
  <c r="B16"/>
  <c r="B15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6"/>
  <c r="B64"/>
  <c r="B65"/>
  <c r="B67"/>
  <c r="B68"/>
  <c r="B69"/>
  <c r="B70"/>
  <c r="B17"/>
  <c r="B71"/>
  <c r="B72"/>
  <c r="B73"/>
  <c r="B74"/>
  <c r="B75"/>
  <c r="B77"/>
  <c r="B76"/>
  <c r="B18"/>
  <c r="B13"/>
  <c r="B20"/>
  <c r="F12"/>
  <c r="B12"/>
  <c r="B200" l="1"/>
  <c r="F194"/>
  <c r="F195"/>
  <c r="I200"/>
  <c r="G200"/>
  <c r="E200"/>
  <c r="C200"/>
  <c r="F200" l="1"/>
</calcChain>
</file>

<file path=xl/sharedStrings.xml><?xml version="1.0" encoding="utf-8"?>
<sst xmlns="http://schemas.openxmlformats.org/spreadsheetml/2006/main" count="690" uniqueCount="265">
  <si>
    <t>捐赠单位/个人</t>
  </si>
  <si>
    <t>接收</t>
  </si>
  <si>
    <t>使用情况</t>
  </si>
  <si>
    <t>物资</t>
  </si>
  <si>
    <t>救助对象</t>
  </si>
  <si>
    <t>品 名</t>
  </si>
  <si>
    <t>品名</t>
  </si>
  <si>
    <t>云南卓立建筑工程有限公司</t>
  </si>
  <si>
    <t>昆明经济技术开发区金菜花慈善基金会</t>
  </si>
  <si>
    <t>云南石兴峰建筑有限公司</t>
  </si>
  <si>
    <t>红河康洁家园环卫工程有限公司</t>
  </si>
  <si>
    <t>石屏金池商品混凝土有限公司</t>
  </si>
  <si>
    <t>石屏县坝心青鱼庄</t>
  </si>
  <si>
    <t>石屏县风驰物流有限责任公司</t>
  </si>
  <si>
    <t>石屏县女企业家协会</t>
  </si>
  <si>
    <t>石屏富瑞种养殖有限公司</t>
  </si>
  <si>
    <t>石屏县德耀物流有限公司</t>
  </si>
  <si>
    <t xml:space="preserve">石屏跃达门窗有限公司 </t>
  </si>
  <si>
    <t>河口县疫情防控工作</t>
  </si>
  <si>
    <t>防护服</t>
  </si>
  <si>
    <t>红外线体温计</t>
  </si>
  <si>
    <t>医用外科口罩</t>
  </si>
  <si>
    <t>石屏建筑工程有限公司十处</t>
  </si>
  <si>
    <t>石屏文邦古建园林工程有限公司九处</t>
  </si>
  <si>
    <t>石屏县茂祥果蔬商贸有限责任公司</t>
  </si>
  <si>
    <t>苏永坤</t>
  </si>
  <si>
    <t>白官秀</t>
  </si>
  <si>
    <t>林爱华</t>
  </si>
  <si>
    <t>李有德</t>
  </si>
  <si>
    <t>杨胜</t>
  </si>
  <si>
    <t>何买成</t>
  </si>
  <si>
    <t>钱跃辉</t>
  </si>
  <si>
    <t>李老四</t>
  </si>
  <si>
    <t>何文涛</t>
  </si>
  <si>
    <t>罗刚</t>
  </si>
  <si>
    <t>云南省石屏县北门豆腐厂</t>
  </si>
  <si>
    <t>云南省石屏县花腰豆制品工贸有限公司</t>
  </si>
  <si>
    <t>石屏万宝万豆制品有限公司</t>
  </si>
  <si>
    <t>石屏县天泉豆制品有限公司</t>
  </si>
  <si>
    <t>石屏县金豆缘豆制品厂</t>
  </si>
  <si>
    <t>石屏县富强豆制品厂</t>
  </si>
  <si>
    <t>石屏县鑫康源豆制品厂</t>
  </si>
  <si>
    <t>石屏县牡丹山豆制品有限公司</t>
  </si>
  <si>
    <t>石屏县豆丝源豆制品有限公司</t>
  </si>
  <si>
    <t>石屏尚古堂豆制品发展有限公司</t>
  </si>
  <si>
    <t>石屏县晶宇豆制品有限公司</t>
  </si>
  <si>
    <t>石屏县明霞豆制品有限责任公司</t>
  </si>
  <si>
    <t>石屏县仁鸿腐皮厂</t>
  </si>
  <si>
    <t>石屏县袁大姐豆制品有限公司</t>
  </si>
  <si>
    <t>石屏县北门达和源豆制品有限责任公司</t>
  </si>
  <si>
    <t>石屏县仙龙豆制品厂</t>
  </si>
  <si>
    <t>云南省石屏县天康豆制品工贸有限公司</t>
  </si>
  <si>
    <t>石屏县袁氏豆制品有限责任公司</t>
  </si>
  <si>
    <t>石屏县瑞祥豆制品有限责任公司</t>
  </si>
  <si>
    <t>石屏县御沣豆制品有限公司</t>
  </si>
  <si>
    <t>石屏县鑫龙豆制品有限公司</t>
  </si>
  <si>
    <t>石屏县康泰豆业有限公司</t>
  </si>
  <si>
    <t>石屏县石峰商贸有限公司</t>
  </si>
  <si>
    <t>云南省石屏县俊明豆制品有限公司</t>
  </si>
  <si>
    <t>石屏县农正记农业科技有限公司</t>
  </si>
  <si>
    <t>石屏县疫情防控工作</t>
    <phoneticPr fontId="2" type="noConversion"/>
  </si>
  <si>
    <t>蔬菜</t>
    <phoneticPr fontId="2" type="noConversion"/>
  </si>
  <si>
    <t>云南仲禄劳务有限公司</t>
    <phoneticPr fontId="2" type="noConversion"/>
  </si>
  <si>
    <t>异龙镇大瑞城普陀岩村困难老人</t>
    <phoneticPr fontId="2" type="noConversion"/>
  </si>
  <si>
    <t>石屏县恒忠房地产开发有限责任公司</t>
    <phoneticPr fontId="2" type="noConversion"/>
  </si>
  <si>
    <t>环卫工人慰问款</t>
    <phoneticPr fontId="2" type="noConversion"/>
  </si>
  <si>
    <t>石屏县永健餐厅</t>
    <phoneticPr fontId="2" type="noConversion"/>
  </si>
  <si>
    <t>鸡蛋</t>
    <phoneticPr fontId="2" type="noConversion"/>
  </si>
  <si>
    <t>环卫工人慰问</t>
    <phoneticPr fontId="2" type="noConversion"/>
  </si>
  <si>
    <t>石屏县黄龙生态农业开发有限责任公司</t>
    <phoneticPr fontId="2" type="noConversion"/>
  </si>
  <si>
    <t>生猪</t>
    <phoneticPr fontId="2" type="noConversion"/>
  </si>
  <si>
    <t>石屏县云龙绿色食品有限责任公司</t>
    <phoneticPr fontId="2" type="noConversion"/>
  </si>
  <si>
    <t>云南省石屏县黑龙箐天然山泉水厂</t>
    <phoneticPr fontId="5" type="noConversion"/>
  </si>
  <si>
    <t>瓶装水</t>
    <phoneticPr fontId="2" type="noConversion"/>
  </si>
  <si>
    <t>石屏县鸿源蔬菜有限责任公司</t>
    <phoneticPr fontId="5" type="noConversion"/>
  </si>
  <si>
    <t xml:space="preserve">云南石屏嘉泰彝蔬食品有限公司 </t>
    <phoneticPr fontId="5" type="noConversion"/>
  </si>
  <si>
    <t>石屏德特果蔬有限公司</t>
    <phoneticPr fontId="5" type="noConversion"/>
  </si>
  <si>
    <t>大米</t>
    <phoneticPr fontId="2" type="noConversion"/>
  </si>
  <si>
    <t>石屏县钟秀糕点厂</t>
    <phoneticPr fontId="5" type="noConversion"/>
  </si>
  <si>
    <t>杨飞、夏应军、戴和敏、车锦、后洪英、杨丽莉、邵恒、戴延丽</t>
    <phoneticPr fontId="5" type="noConversion"/>
  </si>
  <si>
    <t>石屏鼎成环保科技有限公司</t>
    <phoneticPr fontId="5" type="noConversion"/>
  </si>
  <si>
    <t>水月寺</t>
    <phoneticPr fontId="5" type="noConversion"/>
  </si>
  <si>
    <t>云南鑫诚豆制品有限公司</t>
    <phoneticPr fontId="5" type="noConversion"/>
  </si>
  <si>
    <t>豆制品</t>
    <phoneticPr fontId="2" type="noConversion"/>
  </si>
  <si>
    <t>石屏县晗旗豆制品有限公司</t>
    <phoneticPr fontId="5" type="noConversion"/>
  </si>
  <si>
    <t>云南省石屏县龙军豆制品有限公司</t>
    <phoneticPr fontId="5" type="noConversion"/>
  </si>
  <si>
    <t>石屏县北城豆腐作坊</t>
    <phoneticPr fontId="5" type="noConversion"/>
  </si>
  <si>
    <t>石屏县鹏康豆制品厂</t>
    <phoneticPr fontId="5" type="noConversion"/>
  </si>
  <si>
    <t>石屏县航洋豆制品有限公司</t>
    <phoneticPr fontId="5" type="noConversion"/>
  </si>
  <si>
    <t>石屏县北杨豆腐厂</t>
    <phoneticPr fontId="5" type="noConversion"/>
  </si>
  <si>
    <t>石屏县柏叶豆腐厂</t>
    <phoneticPr fontId="5" type="noConversion"/>
  </si>
  <si>
    <t>云南省石屏县北门豆腐厂</t>
    <phoneticPr fontId="5" type="noConversion"/>
  </si>
  <si>
    <t>云南石屏希泉豆制品有限公司</t>
    <phoneticPr fontId="5" type="noConversion"/>
  </si>
  <si>
    <t>石屏县帅虹豆制品有限公司</t>
    <phoneticPr fontId="5" type="noConversion"/>
  </si>
  <si>
    <t>石屏县天泉豆制品有限公司</t>
    <phoneticPr fontId="5" type="noConversion"/>
  </si>
  <si>
    <t>石屏县豆丝源豆制品有限公司</t>
    <phoneticPr fontId="5" type="noConversion"/>
  </si>
  <si>
    <t>石屏尚古堂豆制品发展有限公司</t>
    <phoneticPr fontId="5" type="noConversion"/>
  </si>
  <si>
    <t>石屏县晶宇豆制品有限公司</t>
    <phoneticPr fontId="5" type="noConversion"/>
  </si>
  <si>
    <t>石屏县明霞豆制品有限责任公司</t>
    <phoneticPr fontId="5" type="noConversion"/>
  </si>
  <si>
    <t>石屏县仁鸿腐皮厂</t>
    <phoneticPr fontId="5" type="noConversion"/>
  </si>
  <si>
    <t>食用油</t>
    <phoneticPr fontId="2" type="noConversion"/>
  </si>
  <si>
    <t>石屏县工商业联合会龙武分会</t>
    <phoneticPr fontId="2" type="noConversion"/>
  </si>
  <si>
    <t>云南焕文建设工程有限公司</t>
    <phoneticPr fontId="2" type="noConversion"/>
  </si>
  <si>
    <t>云南省石屏俊明豆制品有限公司</t>
    <phoneticPr fontId="5" type="noConversion"/>
  </si>
  <si>
    <t>石屏县牡丹山豆制品有限公司</t>
    <phoneticPr fontId="5" type="noConversion"/>
  </si>
  <si>
    <t>石屏锦锌豆制品有限公司</t>
    <phoneticPr fontId="5" type="noConversion"/>
  </si>
  <si>
    <t>石屏县金泉豆制品有限公司</t>
    <phoneticPr fontId="5" type="noConversion"/>
  </si>
  <si>
    <t>云南石屏云宴农业科技发展有限责任公司</t>
    <phoneticPr fontId="5" type="noConversion"/>
  </si>
  <si>
    <t>石屏县晟源豆制品有限公司</t>
    <phoneticPr fontId="5" type="noConversion"/>
  </si>
  <si>
    <t>石屏县袁氏豆制品有限责任公司</t>
    <phoneticPr fontId="5" type="noConversion"/>
  </si>
  <si>
    <t>石屏县御沣豆制品有限公司</t>
    <phoneticPr fontId="5" type="noConversion"/>
  </si>
  <si>
    <t>石屏县金豆缘豆制品厂</t>
    <phoneticPr fontId="5" type="noConversion"/>
  </si>
  <si>
    <t>石屏县瑞祥豆制品有限责任公司</t>
    <phoneticPr fontId="5" type="noConversion"/>
  </si>
  <si>
    <t>石屏县七彩云峰豆制品工贸有限公司</t>
    <phoneticPr fontId="5" type="noConversion"/>
  </si>
  <si>
    <t>石屏县石峰商贸有限公司</t>
    <phoneticPr fontId="5" type="noConversion"/>
  </si>
  <si>
    <t>康寿大药房（石屏）有限公司</t>
    <phoneticPr fontId="5" type="noConversion"/>
  </si>
  <si>
    <t>云南神龙康医药有限公司</t>
    <phoneticPr fontId="2" type="noConversion"/>
  </si>
  <si>
    <t>石屏县红十字会2022年1-12月捐赠款物接收和使用情况公示</t>
    <phoneticPr fontId="12" type="noConversion"/>
  </si>
  <si>
    <t>小 计</t>
  </si>
  <si>
    <t>资金</t>
  </si>
  <si>
    <t>价值</t>
  </si>
  <si>
    <t>备注：省、州级直接下达给县市的款物不在统计范围内。</t>
    <phoneticPr fontId="14" type="noConversion"/>
  </si>
  <si>
    <t>课桌椅</t>
    <phoneticPr fontId="2" type="noConversion"/>
  </si>
  <si>
    <t>石屏县龙武中学学生课桌椅</t>
    <phoneticPr fontId="2" type="noConversion"/>
  </si>
  <si>
    <t>石屏县三街豆制品有限责任公司</t>
    <phoneticPr fontId="5" type="noConversion"/>
  </si>
  <si>
    <t>石屏县宸馨豆制品厂</t>
    <phoneticPr fontId="5" type="noConversion"/>
  </si>
  <si>
    <t>石屏环南豆制品厂</t>
    <phoneticPr fontId="5" type="noConversion"/>
  </si>
  <si>
    <t>云南省石屏县花腰豆制品工贸有限公司</t>
    <phoneticPr fontId="5" type="noConversion"/>
  </si>
  <si>
    <t>石屏县康泰豆业有限公司</t>
    <phoneticPr fontId="5" type="noConversion"/>
  </si>
  <si>
    <t>石屏万宝万豆制品有限公司</t>
    <phoneticPr fontId="5" type="noConversion"/>
  </si>
  <si>
    <t>石屏县富强豆制品厂</t>
    <phoneticPr fontId="5" type="noConversion"/>
  </si>
  <si>
    <t>石屏县鑫康源豆制品厂</t>
    <phoneticPr fontId="5" type="noConversion"/>
  </si>
  <si>
    <t>石屏县袁大姐豆制品有限公司</t>
    <phoneticPr fontId="5" type="noConversion"/>
  </si>
  <si>
    <t>石屏县北门达和源豆制品有限责任公司</t>
    <phoneticPr fontId="5" type="noConversion"/>
  </si>
  <si>
    <t>石屏县仙龙豆制品厂</t>
    <phoneticPr fontId="5" type="noConversion"/>
  </si>
  <si>
    <t>石屏县云屏豆腐丝厂</t>
    <phoneticPr fontId="5" type="noConversion"/>
  </si>
  <si>
    <t>石屏县宝秀镇宝山超市</t>
    <phoneticPr fontId="5" type="noConversion"/>
  </si>
  <si>
    <t>石屏县疫情防控工作</t>
    <phoneticPr fontId="2" type="noConversion"/>
  </si>
  <si>
    <t>隔离衣</t>
    <phoneticPr fontId="2" type="noConversion"/>
  </si>
  <si>
    <t>抗菌洗手液</t>
    <phoneticPr fontId="2" type="noConversion"/>
  </si>
  <si>
    <t>云南石兴峰建筑有限公司</t>
    <phoneticPr fontId="2" type="noConversion"/>
  </si>
  <si>
    <t>石屏县龙武镇柏木祖“万企兴万村”美丽乡村建设工作</t>
    <phoneticPr fontId="2" type="noConversion"/>
  </si>
  <si>
    <t>石屏县金林矿业有限公司老旭甸煤矿</t>
    <phoneticPr fontId="2" type="noConversion"/>
  </si>
  <si>
    <t>牛街镇邑黑吉村委会农村人居环境整治工作</t>
    <phoneticPr fontId="2" type="noConversion"/>
  </si>
  <si>
    <t>云南鎏鑫鋆科技有限责任公司</t>
    <phoneticPr fontId="2" type="noConversion"/>
  </si>
  <si>
    <t>牛街镇弥勒村七个专项工作</t>
    <phoneticPr fontId="2" type="noConversion"/>
  </si>
  <si>
    <t>石屏润龙果蔬有限公司</t>
    <phoneticPr fontId="2" type="noConversion"/>
  </si>
  <si>
    <t>蔬菜</t>
    <phoneticPr fontId="2" type="noConversion"/>
  </si>
  <si>
    <t>河口县和上海市徐汇区疫情防控工作</t>
    <phoneticPr fontId="2" type="noConversion"/>
  </si>
  <si>
    <t>石屏县异龙商会</t>
    <phoneticPr fontId="2" type="noConversion"/>
  </si>
  <si>
    <t>上海市徐汇区疫情防控工作</t>
    <phoneticPr fontId="2" type="noConversion"/>
  </si>
  <si>
    <t>蔬菜</t>
    <phoneticPr fontId="2" type="noConversion"/>
  </si>
  <si>
    <t>上海市徐汇区疫情防控工作</t>
    <phoneticPr fontId="2" type="noConversion"/>
  </si>
  <si>
    <t>蔬菜</t>
    <phoneticPr fontId="2" type="noConversion"/>
  </si>
  <si>
    <t>上海市徐汇区疫情防控工作</t>
    <phoneticPr fontId="2" type="noConversion"/>
  </si>
  <si>
    <t>蔬菜</t>
    <phoneticPr fontId="2" type="noConversion"/>
  </si>
  <si>
    <t>上海市徐汇区疫情防控工作</t>
    <phoneticPr fontId="2" type="noConversion"/>
  </si>
  <si>
    <t>蔬菜</t>
    <phoneticPr fontId="2" type="noConversion"/>
  </si>
  <si>
    <t>上海市徐汇区疫情防控工作</t>
    <phoneticPr fontId="2" type="noConversion"/>
  </si>
  <si>
    <t>蔬菜</t>
    <phoneticPr fontId="2" type="noConversion"/>
  </si>
  <si>
    <t>上海市徐汇区疫情防控工作</t>
    <phoneticPr fontId="2" type="noConversion"/>
  </si>
  <si>
    <t>蔬菜</t>
    <phoneticPr fontId="2" type="noConversion"/>
  </si>
  <si>
    <t>上海市徐汇区疫情防控工作</t>
    <phoneticPr fontId="2" type="noConversion"/>
  </si>
  <si>
    <t>蔬菜</t>
    <phoneticPr fontId="2" type="noConversion"/>
  </si>
  <si>
    <t>上海市徐汇区疫情防控工作</t>
    <phoneticPr fontId="2" type="noConversion"/>
  </si>
  <si>
    <t>蔬菜</t>
    <phoneticPr fontId="2" type="noConversion"/>
  </si>
  <si>
    <t>上海市徐汇区疫情防控工作</t>
    <phoneticPr fontId="2" type="noConversion"/>
  </si>
  <si>
    <t>翟俊跃</t>
    <phoneticPr fontId="5" type="noConversion"/>
  </si>
  <si>
    <t>翟涛</t>
    <phoneticPr fontId="5" type="noConversion"/>
  </si>
  <si>
    <t>李建国</t>
    <phoneticPr fontId="5" type="noConversion"/>
  </si>
  <si>
    <t>李琦</t>
    <phoneticPr fontId="5" type="noConversion"/>
  </si>
  <si>
    <t>刘军</t>
    <phoneticPr fontId="5" type="noConversion"/>
  </si>
  <si>
    <t>李亚</t>
    <phoneticPr fontId="5" type="noConversion"/>
  </si>
  <si>
    <t>彭鑫</t>
    <phoneticPr fontId="5" type="noConversion"/>
  </si>
  <si>
    <t>陈敏</t>
    <phoneticPr fontId="5" type="noConversion"/>
  </si>
  <si>
    <t>刘跃兵</t>
    <phoneticPr fontId="5" type="noConversion"/>
  </si>
  <si>
    <t>陈家</t>
    <phoneticPr fontId="5" type="noConversion"/>
  </si>
  <si>
    <t>杨建</t>
    <phoneticPr fontId="5" type="noConversion"/>
  </si>
  <si>
    <t>彭志辉</t>
    <phoneticPr fontId="5" type="noConversion"/>
  </si>
  <si>
    <t>李刚</t>
    <phoneticPr fontId="5" type="noConversion"/>
  </si>
  <si>
    <t>石屏县龙朋镇己冲村委会</t>
    <phoneticPr fontId="2" type="noConversion"/>
  </si>
  <si>
    <t>石屏县鸿源蔬菜有限责任公司</t>
    <phoneticPr fontId="2" type="noConversion"/>
  </si>
  <si>
    <t>石屏县龙武华飞农产品购销专业合作社</t>
    <phoneticPr fontId="2" type="noConversion"/>
  </si>
  <si>
    <t>石屏县雯雅居客栈</t>
    <phoneticPr fontId="2" type="noConversion"/>
  </si>
  <si>
    <t>云南石屏县嘉泰彝蔬食品有限公司</t>
    <phoneticPr fontId="2" type="noConversion"/>
  </si>
  <si>
    <t>石屏县牛街镇人民政府</t>
    <phoneticPr fontId="2" type="noConversion"/>
  </si>
  <si>
    <t>石屏县新城乡人民政府</t>
    <phoneticPr fontId="2" type="noConversion"/>
  </si>
  <si>
    <t>石屏县鑫源绿色食品有限责任公司</t>
    <phoneticPr fontId="2" type="noConversion"/>
  </si>
  <si>
    <t>石屏县绿润种植专业合作社</t>
    <phoneticPr fontId="2" type="noConversion"/>
  </si>
  <si>
    <t>石屏县晟瑞果蔬专业合作社</t>
    <phoneticPr fontId="2" type="noConversion"/>
  </si>
  <si>
    <t>石屏县盛翔工贸有限公司</t>
    <phoneticPr fontId="2" type="noConversion"/>
  </si>
  <si>
    <t>石屏县龙武镇商会</t>
    <phoneticPr fontId="2" type="noConversion"/>
  </si>
  <si>
    <t>石屏县雪瑞商贸有限公司</t>
    <phoneticPr fontId="2" type="noConversion"/>
  </si>
  <si>
    <t>石屏县兴兴生物产业有限公司</t>
    <phoneticPr fontId="2" type="noConversion"/>
  </si>
  <si>
    <t>石屏县坝心镇人民政府</t>
    <phoneticPr fontId="2" type="noConversion"/>
  </si>
  <si>
    <t>石屏县坝心镇商会</t>
    <phoneticPr fontId="2" type="noConversion"/>
  </si>
  <si>
    <t>豆制品</t>
    <phoneticPr fontId="2" type="noConversion"/>
  </si>
  <si>
    <t>石屏县云屏豆腐丝厂</t>
    <phoneticPr fontId="2" type="noConversion"/>
  </si>
  <si>
    <t>石屏县坝心镇土源养蜂场</t>
    <phoneticPr fontId="2" type="noConversion"/>
  </si>
  <si>
    <t>蜂蜜</t>
    <phoneticPr fontId="2" type="noConversion"/>
  </si>
  <si>
    <t>杨志伟</t>
    <phoneticPr fontId="2" type="noConversion"/>
  </si>
  <si>
    <t>校服</t>
    <phoneticPr fontId="2" type="noConversion"/>
  </si>
  <si>
    <t>哨冲镇撒妈扎小学</t>
    <phoneticPr fontId="2" type="noConversion"/>
  </si>
  <si>
    <t>魏超</t>
    <phoneticPr fontId="2" type="noConversion"/>
  </si>
  <si>
    <t>小小心愿礼物</t>
    <phoneticPr fontId="2" type="noConversion"/>
  </si>
  <si>
    <t>云南卓立建筑工程有限公司</t>
    <phoneticPr fontId="2" type="noConversion"/>
  </si>
  <si>
    <t>石屏县疫情防控工作</t>
    <phoneticPr fontId="2" type="noConversion"/>
  </si>
  <si>
    <t>石屏县公益活动</t>
    <phoneticPr fontId="2" type="noConversion"/>
  </si>
  <si>
    <t>石屏宝秀建筑有限公司</t>
    <phoneticPr fontId="2" type="noConversion"/>
  </si>
  <si>
    <t>坝心镇大沙河流域综合整治</t>
    <phoneticPr fontId="2" type="noConversion"/>
  </si>
  <si>
    <t>石屏县远华房地产开发有限公司</t>
    <phoneticPr fontId="2" type="noConversion"/>
  </si>
  <si>
    <t>坝心镇龙港河流域综合整治</t>
    <phoneticPr fontId="2" type="noConversion"/>
  </si>
  <si>
    <t>石屏金池商品混凝土有限公司</t>
    <phoneticPr fontId="2" type="noConversion"/>
  </si>
  <si>
    <t>异龙湖城北河入湖河道治理</t>
    <phoneticPr fontId="2" type="noConversion"/>
  </si>
  <si>
    <t>石屏荣诚房地产开发有限责任公司</t>
    <phoneticPr fontId="2" type="noConversion"/>
  </si>
  <si>
    <t>异龙湖城南河入湖河道治理</t>
    <phoneticPr fontId="2" type="noConversion"/>
  </si>
  <si>
    <t>石屏县瑞龙电力实业有限责任公司</t>
    <phoneticPr fontId="2" type="noConversion"/>
  </si>
  <si>
    <t>石屏润龙果蔬有限公司</t>
    <phoneticPr fontId="2" type="noConversion"/>
  </si>
  <si>
    <t>异龙湖大水河入湖河道治理</t>
    <phoneticPr fontId="2" type="noConversion"/>
  </si>
  <si>
    <t>城河松村湿地整治</t>
    <phoneticPr fontId="2" type="noConversion"/>
  </si>
  <si>
    <t>龙朋镇清水塘村乡村振兴工作</t>
    <phoneticPr fontId="2" type="noConversion"/>
  </si>
  <si>
    <t>云南仲禄劳务有限公司</t>
    <phoneticPr fontId="2" type="noConversion"/>
  </si>
  <si>
    <t>龙朋镇三家村乡村振兴工作</t>
    <phoneticPr fontId="2" type="noConversion"/>
  </si>
  <si>
    <t>石屏县恒忠房地产开发有限责任公司</t>
    <phoneticPr fontId="2" type="noConversion"/>
  </si>
  <si>
    <t>坝心镇渔村河道综合整治</t>
    <phoneticPr fontId="2" type="noConversion"/>
  </si>
  <si>
    <t>异龙镇乡村振兴工作</t>
    <phoneticPr fontId="2" type="noConversion"/>
  </si>
  <si>
    <t>石屏建筑工程有限公司六处</t>
    <phoneticPr fontId="2" type="noConversion"/>
  </si>
  <si>
    <t>新城中心小学中学生运动会</t>
    <phoneticPr fontId="2" type="noConversion"/>
  </si>
  <si>
    <t>费政东</t>
    <phoneticPr fontId="2" type="noConversion"/>
  </si>
  <si>
    <t>宝秀镇草皮街幼儿园建设款</t>
    <phoneticPr fontId="2" type="noConversion"/>
  </si>
  <si>
    <t>李星昊、何磊、龙倩资助款</t>
    <phoneticPr fontId="2" type="noConversion"/>
  </si>
  <si>
    <t>石屏县瑞航机动车驾驶员培训有限公司</t>
    <phoneticPr fontId="2" type="noConversion"/>
  </si>
  <si>
    <t>袁逍翊资助款</t>
    <phoneticPr fontId="2" type="noConversion"/>
  </si>
  <si>
    <t>上海吉思纺贸易有限公司</t>
    <phoneticPr fontId="2" type="noConversion"/>
  </si>
  <si>
    <t>短袖T恤</t>
    <phoneticPr fontId="2" type="noConversion"/>
  </si>
  <si>
    <t>石屏县助困工作</t>
    <phoneticPr fontId="2" type="noConversion"/>
  </si>
  <si>
    <t>公众号募捐</t>
    <phoneticPr fontId="2" type="noConversion"/>
  </si>
  <si>
    <t>刘文静助学款</t>
    <phoneticPr fontId="2" type="noConversion"/>
  </si>
  <si>
    <t>优秀高考学子资助款</t>
    <phoneticPr fontId="2" type="noConversion"/>
  </si>
  <si>
    <t>树圃园丁奖</t>
    <phoneticPr fontId="2" type="noConversion"/>
  </si>
  <si>
    <t>石屏县高考困难学生资助金</t>
    <phoneticPr fontId="2" type="noConversion"/>
  </si>
  <si>
    <t>国控大药房募捐箱</t>
    <phoneticPr fontId="2" type="noConversion"/>
  </si>
  <si>
    <t>云南集业药品有限公司</t>
    <phoneticPr fontId="2" type="noConversion"/>
  </si>
  <si>
    <t>石屏县新城乡中心学校运动场建设捐款</t>
    <phoneticPr fontId="2" type="noConversion"/>
  </si>
  <si>
    <t>上海市徐汇区教育局</t>
    <phoneticPr fontId="2" type="noConversion"/>
  </si>
  <si>
    <t>石屏县教育扶贫捐款</t>
    <phoneticPr fontId="2" type="noConversion"/>
  </si>
  <si>
    <t>红河州高康服装产业有限公司</t>
    <phoneticPr fontId="2" type="noConversion"/>
  </si>
  <si>
    <t>狄建红</t>
    <phoneticPr fontId="2" type="noConversion"/>
  </si>
  <si>
    <t>石屏县龙武小学高海、龙建莲资助款</t>
    <phoneticPr fontId="2" type="noConversion"/>
  </si>
  <si>
    <t>石屏县新城乡乡村振兴工作捐款</t>
    <phoneticPr fontId="2" type="noConversion"/>
  </si>
  <si>
    <t>石屏县爱源康食品店</t>
    <phoneticPr fontId="2" type="noConversion"/>
  </si>
  <si>
    <t>牛奶</t>
    <phoneticPr fontId="2" type="noConversion"/>
  </si>
  <si>
    <t>疫情防控物资</t>
    <phoneticPr fontId="2" type="noConversion"/>
  </si>
  <si>
    <t>金平正丰房地产开发有限责任公司石屏分公司</t>
    <phoneticPr fontId="2" type="noConversion"/>
  </si>
  <si>
    <t>用于异龙镇大瑞城普陀岩村困难老人</t>
    <phoneticPr fontId="2" type="noConversion"/>
  </si>
  <si>
    <t>教育扶贫专项捐款</t>
    <phoneticPr fontId="3" type="noConversion"/>
  </si>
  <si>
    <t>用于教育扶贫</t>
    <phoneticPr fontId="2" type="noConversion"/>
  </si>
  <si>
    <t>月月十元捐</t>
    <phoneticPr fontId="2" type="noConversion"/>
  </si>
  <si>
    <t>用于石屏县重大疾病患者</t>
    <phoneticPr fontId="2" type="noConversion"/>
  </si>
  <si>
    <t>龙武镇优秀学生奖励金</t>
    <phoneticPr fontId="2" type="noConversion"/>
  </si>
  <si>
    <t>用于龙武镇贫困优秀学生</t>
    <phoneticPr fontId="2" type="noConversion"/>
  </si>
  <si>
    <t>龙武镇助困奖学金</t>
    <phoneticPr fontId="2" type="noConversion"/>
  </si>
  <si>
    <t>龙武镇法乌村委会扶贫助困专项资金</t>
    <phoneticPr fontId="2" type="noConversion"/>
  </si>
  <si>
    <t>用于龙武镇法乌村委会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</si>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</sst>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6"/>
      <name val="宋体"/>
      <family val="3"/>
      <charset val="134"/>
    </font>
    <font>
      <sz val="16"/>
      <name val="Times New Roman"/>
      <family val="1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28"/>
      <name val="方正小标宋简体"/>
      <family val="4"/>
      <charset val="134"/>
    </font>
    <font>
      <sz val="9"/>
      <name val="宋体"/>
      <charset val="134"/>
    </font>
    <font>
      <sz val="16"/>
      <name val="方正黑体_GBK"/>
      <family val="4"/>
      <charset val="134"/>
    </font>
    <font>
      <sz val="9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right" vertical="center" wrapText="1"/>
    </xf>
    <xf numFmtId="176" fontId="17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</cellXfs>
  <cellStyles count="2">
    <cellStyle name="常规" xfId="0" builtinId="0"/>
    <cellStyle name="常规 10 1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zoomScale="60" zoomScaleNormal="60" workbookViewId="0">
      <selection activeCell="A12" sqref="A12"/>
    </sheetView>
  </sheetViews>
  <sheetFormatPr defaultColWidth="9" defaultRowHeight="15"/>
  <cols>
    <col min="1" max="1" width="74.5" style="2" customWidth="1"/>
    <col min="2" max="2" width="23" style="3" customWidth="1"/>
    <col min="3" max="3" width="22" style="3" customWidth="1"/>
    <col min="4" max="4" width="18.5" style="2" customWidth="1"/>
    <col min="5" max="5" width="18.5" style="3" customWidth="1"/>
    <col min="6" max="6" width="23" style="3" customWidth="1"/>
    <col min="7" max="7" width="18.5" style="3" customWidth="1"/>
    <col min="8" max="8" width="18.5" style="2" customWidth="1"/>
    <col min="9" max="9" width="18.5" style="3" customWidth="1"/>
    <col min="10" max="10" width="80" style="2" customWidth="1"/>
  </cols>
  <sheetData>
    <row r="1" spans="1:10" ht="30" customHeight="1">
      <c r="A1" s="38" t="s">
        <v>117</v>
      </c>
      <c r="B1" s="38"/>
      <c r="C1" s="38"/>
      <c r="D1" s="38"/>
      <c r="E1" s="38"/>
      <c r="F1" s="38"/>
      <c r="G1" s="38"/>
      <c r="H1" s="39"/>
      <c r="I1" s="38"/>
      <c r="J1" s="38"/>
    </row>
    <row r="2" spans="1:10" ht="30" customHeight="1">
      <c r="A2" s="38"/>
      <c r="B2" s="38"/>
      <c r="C2" s="38"/>
      <c r="D2" s="38"/>
      <c r="E2" s="38"/>
      <c r="F2" s="38"/>
      <c r="G2" s="38"/>
      <c r="H2" s="39"/>
      <c r="I2" s="38"/>
      <c r="J2" s="38"/>
    </row>
    <row r="3" spans="1:10" ht="21.95" customHeight="1">
      <c r="A3" s="9"/>
      <c r="B3" s="9"/>
      <c r="C3" s="9"/>
      <c r="D3" s="9"/>
      <c r="E3" s="9"/>
      <c r="F3" s="9"/>
      <c r="G3" s="9"/>
      <c r="H3" s="10"/>
      <c r="I3" s="9"/>
      <c r="J3" s="9"/>
    </row>
    <row r="4" spans="1:10" s="11" customFormat="1" ht="21.95" customHeight="1">
      <c r="A4" s="33" t="s">
        <v>0</v>
      </c>
      <c r="B4" s="34" t="s">
        <v>1</v>
      </c>
      <c r="C4" s="34"/>
      <c r="D4" s="34"/>
      <c r="E4" s="34"/>
      <c r="F4" s="34" t="s">
        <v>2</v>
      </c>
      <c r="G4" s="34"/>
      <c r="H4" s="34"/>
      <c r="I4" s="34"/>
      <c r="J4" s="34"/>
    </row>
    <row r="5" spans="1:10" s="11" customFormat="1" ht="21.95" customHeight="1">
      <c r="A5" s="33"/>
      <c r="B5" s="33" t="s">
        <v>118</v>
      </c>
      <c r="C5" s="33" t="s">
        <v>119</v>
      </c>
      <c r="D5" s="33" t="s">
        <v>3</v>
      </c>
      <c r="E5" s="33"/>
      <c r="F5" s="33" t="s">
        <v>118</v>
      </c>
      <c r="G5" s="33" t="s">
        <v>119</v>
      </c>
      <c r="H5" s="33" t="s">
        <v>3</v>
      </c>
      <c r="I5" s="33"/>
      <c r="J5" s="33" t="s">
        <v>4</v>
      </c>
    </row>
    <row r="6" spans="1:10" s="11" customFormat="1" ht="21.95" customHeight="1">
      <c r="A6" s="33"/>
      <c r="B6" s="33"/>
      <c r="C6" s="33"/>
      <c r="D6" s="14" t="s">
        <v>5</v>
      </c>
      <c r="E6" s="14" t="s">
        <v>120</v>
      </c>
      <c r="F6" s="33"/>
      <c r="G6" s="33"/>
      <c r="H6" s="14" t="s">
        <v>6</v>
      </c>
      <c r="I6" s="14" t="s">
        <v>120</v>
      </c>
      <c r="J6" s="33"/>
    </row>
    <row r="7" spans="1:10" s="6" customFormat="1" ht="36.950000000000003" customHeight="1">
      <c r="A7" s="15" t="s">
        <v>62</v>
      </c>
      <c r="B7" s="13">
        <f t="shared" ref="B7:B48" si="0">SUM(C7,E7)</f>
        <v>1200</v>
      </c>
      <c r="C7" s="13">
        <v>1200</v>
      </c>
      <c r="D7" s="12"/>
      <c r="E7" s="13"/>
      <c r="F7" s="13">
        <f t="shared" ref="F7:F48" si="1">SUM(G7,I7)</f>
        <v>1200</v>
      </c>
      <c r="G7" s="13">
        <v>1200</v>
      </c>
      <c r="H7" s="12"/>
      <c r="I7" s="13"/>
      <c r="J7" s="16" t="s">
        <v>63</v>
      </c>
    </row>
    <row r="8" spans="1:10" s="6" customFormat="1" ht="36.950000000000003" customHeight="1">
      <c r="A8" s="15" t="s">
        <v>102</v>
      </c>
      <c r="B8" s="13">
        <f t="shared" si="0"/>
        <v>109440</v>
      </c>
      <c r="C8" s="13"/>
      <c r="D8" s="12" t="s">
        <v>122</v>
      </c>
      <c r="E8" s="13">
        <v>109440</v>
      </c>
      <c r="F8" s="13">
        <f t="shared" si="1"/>
        <v>109440</v>
      </c>
      <c r="G8" s="13"/>
      <c r="H8" s="12" t="s">
        <v>122</v>
      </c>
      <c r="I8" s="13">
        <v>109440</v>
      </c>
      <c r="J8" s="16" t="s">
        <v>123</v>
      </c>
    </row>
    <row r="9" spans="1:10" s="6" customFormat="1" ht="36.950000000000003" customHeight="1">
      <c r="A9" s="15" t="s">
        <v>64</v>
      </c>
      <c r="B9" s="13">
        <f t="shared" si="0"/>
        <v>147000</v>
      </c>
      <c r="C9" s="13">
        <v>147000</v>
      </c>
      <c r="D9" s="15"/>
      <c r="E9" s="13"/>
      <c r="F9" s="13">
        <f t="shared" si="1"/>
        <v>145800</v>
      </c>
      <c r="G9" s="13">
        <v>145800</v>
      </c>
      <c r="H9" s="15"/>
      <c r="I9" s="13"/>
      <c r="J9" s="16" t="s">
        <v>65</v>
      </c>
    </row>
    <row r="10" spans="1:10" s="6" customFormat="1" ht="36.950000000000003" customHeight="1">
      <c r="A10" s="15" t="s">
        <v>66</v>
      </c>
      <c r="B10" s="13">
        <f t="shared" si="0"/>
        <v>17010</v>
      </c>
      <c r="C10" s="13"/>
      <c r="D10" s="15" t="s">
        <v>67</v>
      </c>
      <c r="E10" s="13">
        <v>17010</v>
      </c>
      <c r="F10" s="13">
        <f t="shared" si="1"/>
        <v>17010</v>
      </c>
      <c r="G10" s="13"/>
      <c r="H10" s="15" t="s">
        <v>67</v>
      </c>
      <c r="I10" s="13">
        <v>17010</v>
      </c>
      <c r="J10" s="16" t="s">
        <v>68</v>
      </c>
    </row>
    <row r="11" spans="1:10" s="6" customFormat="1" ht="36.950000000000003" customHeight="1">
      <c r="A11" s="15" t="s">
        <v>69</v>
      </c>
      <c r="B11" s="13">
        <f t="shared" si="0"/>
        <v>50600</v>
      </c>
      <c r="C11" s="13"/>
      <c r="D11" s="15" t="s">
        <v>70</v>
      </c>
      <c r="E11" s="13">
        <v>50600</v>
      </c>
      <c r="F11" s="13">
        <f t="shared" si="1"/>
        <v>50600</v>
      </c>
      <c r="G11" s="13"/>
      <c r="H11" s="15" t="s">
        <v>70</v>
      </c>
      <c r="I11" s="13">
        <v>50600</v>
      </c>
      <c r="J11" s="16" t="s">
        <v>68</v>
      </c>
    </row>
    <row r="12" spans="1:10" s="6" customFormat="1" ht="36.950000000000003" customHeight="1">
      <c r="A12" s="15" t="s">
        <v>71</v>
      </c>
      <c r="B12" s="13">
        <f t="shared" si="0"/>
        <v>28286</v>
      </c>
      <c r="C12" s="13"/>
      <c r="D12" s="12" t="s">
        <v>61</v>
      </c>
      <c r="E12" s="13">
        <v>28286</v>
      </c>
      <c r="F12" s="13">
        <f t="shared" si="1"/>
        <v>28286</v>
      </c>
      <c r="G12" s="13"/>
      <c r="H12" s="12" t="s">
        <v>61</v>
      </c>
      <c r="I12" s="13">
        <v>28286</v>
      </c>
      <c r="J12" s="16" t="s">
        <v>18</v>
      </c>
    </row>
    <row r="13" spans="1:10" s="6" customFormat="1" ht="36.950000000000003" customHeight="1">
      <c r="A13" s="17" t="s">
        <v>72</v>
      </c>
      <c r="B13" s="13">
        <f>SUM(C13,E13)</f>
        <v>12000</v>
      </c>
      <c r="C13" s="13"/>
      <c r="D13" s="12" t="s">
        <v>73</v>
      </c>
      <c r="E13" s="13">
        <v>12000</v>
      </c>
      <c r="F13" s="13">
        <f>SUM(G13,I13)</f>
        <v>12000</v>
      </c>
      <c r="G13" s="13"/>
      <c r="H13" s="12" t="s">
        <v>73</v>
      </c>
      <c r="I13" s="13">
        <v>12000</v>
      </c>
      <c r="J13" s="16" t="s">
        <v>18</v>
      </c>
    </row>
    <row r="14" spans="1:10" s="6" customFormat="1" ht="36.950000000000003" customHeight="1">
      <c r="A14" s="18" t="s">
        <v>74</v>
      </c>
      <c r="B14" s="13">
        <f t="shared" si="0"/>
        <v>41580</v>
      </c>
      <c r="C14" s="13"/>
      <c r="D14" s="12" t="s">
        <v>61</v>
      </c>
      <c r="E14" s="13">
        <v>41580</v>
      </c>
      <c r="F14" s="13">
        <f t="shared" si="1"/>
        <v>41580</v>
      </c>
      <c r="G14" s="13"/>
      <c r="H14" s="12" t="s">
        <v>61</v>
      </c>
      <c r="I14" s="13">
        <v>41580</v>
      </c>
      <c r="J14" s="16" t="s">
        <v>18</v>
      </c>
    </row>
    <row r="15" spans="1:10" s="6" customFormat="1" ht="36.950000000000003" customHeight="1">
      <c r="A15" s="18" t="s">
        <v>75</v>
      </c>
      <c r="B15" s="13">
        <f>SUM(C15,E15)</f>
        <v>12000</v>
      </c>
      <c r="C15" s="13"/>
      <c r="D15" s="12" t="s">
        <v>61</v>
      </c>
      <c r="E15" s="13">
        <v>12000</v>
      </c>
      <c r="F15" s="13">
        <f>SUM(G15,I15)</f>
        <v>12000</v>
      </c>
      <c r="G15" s="13"/>
      <c r="H15" s="12" t="s">
        <v>61</v>
      </c>
      <c r="I15" s="13">
        <v>12000</v>
      </c>
      <c r="J15" s="16" t="s">
        <v>18</v>
      </c>
    </row>
    <row r="16" spans="1:10" s="6" customFormat="1" ht="36.950000000000003" customHeight="1">
      <c r="A16" s="18" t="s">
        <v>76</v>
      </c>
      <c r="B16" s="13">
        <f t="shared" si="0"/>
        <v>8500</v>
      </c>
      <c r="C16" s="13"/>
      <c r="D16" s="12" t="s">
        <v>61</v>
      </c>
      <c r="E16" s="13">
        <v>8500</v>
      </c>
      <c r="F16" s="13">
        <f t="shared" si="1"/>
        <v>8500</v>
      </c>
      <c r="G16" s="13"/>
      <c r="H16" s="12" t="s">
        <v>61</v>
      </c>
      <c r="I16" s="13">
        <v>8500</v>
      </c>
      <c r="J16" s="16" t="s">
        <v>18</v>
      </c>
    </row>
    <row r="17" spans="1:10" s="6" customFormat="1" ht="36.950000000000003" customHeight="1">
      <c r="A17" s="17" t="s">
        <v>13</v>
      </c>
      <c r="B17" s="13">
        <f t="shared" ref="B17:B22" si="2">SUM(C17,E17)</f>
        <v>1400</v>
      </c>
      <c r="C17" s="13"/>
      <c r="D17" s="12" t="s">
        <v>77</v>
      </c>
      <c r="E17" s="13">
        <v>1400</v>
      </c>
      <c r="F17" s="13">
        <f t="shared" ref="F17:F22" si="3">SUM(G17,I17)</f>
        <v>1400</v>
      </c>
      <c r="G17" s="13"/>
      <c r="H17" s="12" t="s">
        <v>77</v>
      </c>
      <c r="I17" s="13">
        <v>1400</v>
      </c>
      <c r="J17" s="16" t="s">
        <v>18</v>
      </c>
    </row>
    <row r="18" spans="1:10" s="6" customFormat="1" ht="36.950000000000003" customHeight="1">
      <c r="A18" s="37" t="s">
        <v>78</v>
      </c>
      <c r="B18" s="13">
        <f t="shared" si="2"/>
        <v>550</v>
      </c>
      <c r="C18" s="13"/>
      <c r="D18" s="12" t="s">
        <v>77</v>
      </c>
      <c r="E18" s="13">
        <v>550</v>
      </c>
      <c r="F18" s="13">
        <f t="shared" si="3"/>
        <v>550</v>
      </c>
      <c r="G18" s="13"/>
      <c r="H18" s="12" t="s">
        <v>77</v>
      </c>
      <c r="I18" s="13">
        <v>550</v>
      </c>
      <c r="J18" s="16" t="s">
        <v>18</v>
      </c>
    </row>
    <row r="19" spans="1:10" s="6" customFormat="1" ht="36.950000000000003" customHeight="1">
      <c r="A19" s="37"/>
      <c r="B19" s="13">
        <f t="shared" si="2"/>
        <v>720</v>
      </c>
      <c r="C19" s="13"/>
      <c r="D19" s="12" t="s">
        <v>73</v>
      </c>
      <c r="E19" s="13">
        <v>720</v>
      </c>
      <c r="F19" s="13">
        <f t="shared" si="3"/>
        <v>720</v>
      </c>
      <c r="G19" s="13"/>
      <c r="H19" s="12" t="s">
        <v>73</v>
      </c>
      <c r="I19" s="13">
        <v>720</v>
      </c>
      <c r="J19" s="16" t="s">
        <v>18</v>
      </c>
    </row>
    <row r="20" spans="1:10" s="6" customFormat="1" ht="36.950000000000003" customHeight="1">
      <c r="A20" s="19" t="s">
        <v>79</v>
      </c>
      <c r="B20" s="13">
        <f t="shared" si="2"/>
        <v>2160</v>
      </c>
      <c r="C20" s="13"/>
      <c r="D20" s="12" t="s">
        <v>73</v>
      </c>
      <c r="E20" s="13">
        <v>2160</v>
      </c>
      <c r="F20" s="13">
        <f t="shared" si="3"/>
        <v>2160</v>
      </c>
      <c r="G20" s="13"/>
      <c r="H20" s="12" t="s">
        <v>73</v>
      </c>
      <c r="I20" s="13">
        <v>2160</v>
      </c>
      <c r="J20" s="16" t="s">
        <v>18</v>
      </c>
    </row>
    <row r="21" spans="1:10" s="6" customFormat="1" ht="36.950000000000003" customHeight="1">
      <c r="A21" s="17" t="s">
        <v>80</v>
      </c>
      <c r="B21" s="13">
        <f t="shared" si="2"/>
        <v>1000</v>
      </c>
      <c r="C21" s="13">
        <v>1000</v>
      </c>
      <c r="D21" s="12"/>
      <c r="E21" s="13"/>
      <c r="F21" s="13">
        <f t="shared" si="3"/>
        <v>1000</v>
      </c>
      <c r="G21" s="13">
        <v>1000</v>
      </c>
      <c r="H21" s="12"/>
      <c r="I21" s="13"/>
      <c r="J21" s="16" t="s">
        <v>18</v>
      </c>
    </row>
    <row r="22" spans="1:10" s="6" customFormat="1" ht="36.950000000000003" customHeight="1">
      <c r="A22" s="17" t="s">
        <v>81</v>
      </c>
      <c r="B22" s="13">
        <f t="shared" si="2"/>
        <v>2000</v>
      </c>
      <c r="C22" s="13">
        <v>2000</v>
      </c>
      <c r="D22" s="12"/>
      <c r="E22" s="13"/>
      <c r="F22" s="13">
        <f t="shared" si="3"/>
        <v>2000</v>
      </c>
      <c r="G22" s="13">
        <v>2000</v>
      </c>
      <c r="H22" s="12"/>
      <c r="I22" s="13"/>
      <c r="J22" s="16" t="s">
        <v>18</v>
      </c>
    </row>
    <row r="23" spans="1:10" s="6" customFormat="1" ht="36.950000000000003" customHeight="1">
      <c r="A23" s="18" t="s">
        <v>82</v>
      </c>
      <c r="B23" s="13">
        <f t="shared" si="0"/>
        <v>8000</v>
      </c>
      <c r="C23" s="13"/>
      <c r="D23" s="12" t="s">
        <v>83</v>
      </c>
      <c r="E23" s="13">
        <v>8000</v>
      </c>
      <c r="F23" s="13">
        <f t="shared" si="1"/>
        <v>8000</v>
      </c>
      <c r="G23" s="13"/>
      <c r="H23" s="12" t="s">
        <v>83</v>
      </c>
      <c r="I23" s="13">
        <v>8000</v>
      </c>
      <c r="J23" s="16" t="s">
        <v>18</v>
      </c>
    </row>
    <row r="24" spans="1:10" s="6" customFormat="1" ht="36.950000000000003" customHeight="1">
      <c r="A24" s="18" t="s">
        <v>84</v>
      </c>
      <c r="B24" s="13">
        <f t="shared" si="0"/>
        <v>2300</v>
      </c>
      <c r="C24" s="13"/>
      <c r="D24" s="12" t="s">
        <v>83</v>
      </c>
      <c r="E24" s="20">
        <v>2300</v>
      </c>
      <c r="F24" s="13">
        <f t="shared" si="1"/>
        <v>2300</v>
      </c>
      <c r="G24" s="13"/>
      <c r="H24" s="12" t="s">
        <v>83</v>
      </c>
      <c r="I24" s="20">
        <v>2300</v>
      </c>
      <c r="J24" s="16" t="s">
        <v>18</v>
      </c>
    </row>
    <row r="25" spans="1:10" s="6" customFormat="1" ht="36.950000000000003" customHeight="1">
      <c r="A25" s="18" t="s">
        <v>85</v>
      </c>
      <c r="B25" s="13">
        <f t="shared" si="0"/>
        <v>1000</v>
      </c>
      <c r="C25" s="13"/>
      <c r="D25" s="12" t="s">
        <v>83</v>
      </c>
      <c r="E25" s="20">
        <v>1000</v>
      </c>
      <c r="F25" s="13">
        <f t="shared" si="1"/>
        <v>1000</v>
      </c>
      <c r="G25" s="13"/>
      <c r="H25" s="12" t="s">
        <v>83</v>
      </c>
      <c r="I25" s="20">
        <v>1000</v>
      </c>
      <c r="J25" s="16" t="s">
        <v>18</v>
      </c>
    </row>
    <row r="26" spans="1:10" s="6" customFormat="1" ht="36.950000000000003" customHeight="1">
      <c r="A26" s="18" t="s">
        <v>86</v>
      </c>
      <c r="B26" s="13">
        <f t="shared" si="0"/>
        <v>680</v>
      </c>
      <c r="C26" s="13"/>
      <c r="D26" s="12" t="s">
        <v>83</v>
      </c>
      <c r="E26" s="20">
        <v>680</v>
      </c>
      <c r="F26" s="13">
        <f t="shared" si="1"/>
        <v>680</v>
      </c>
      <c r="G26" s="13"/>
      <c r="H26" s="12" t="s">
        <v>83</v>
      </c>
      <c r="I26" s="20">
        <v>680</v>
      </c>
      <c r="J26" s="16" t="s">
        <v>18</v>
      </c>
    </row>
    <row r="27" spans="1:10" s="6" customFormat="1" ht="36.950000000000003" customHeight="1">
      <c r="A27" s="18" t="s">
        <v>87</v>
      </c>
      <c r="B27" s="13">
        <f t="shared" si="0"/>
        <v>780</v>
      </c>
      <c r="C27" s="13"/>
      <c r="D27" s="12" t="s">
        <v>83</v>
      </c>
      <c r="E27" s="20">
        <v>780</v>
      </c>
      <c r="F27" s="13">
        <f t="shared" si="1"/>
        <v>780</v>
      </c>
      <c r="G27" s="13"/>
      <c r="H27" s="12" t="s">
        <v>83</v>
      </c>
      <c r="I27" s="20">
        <v>780</v>
      </c>
      <c r="J27" s="16" t="s">
        <v>18</v>
      </c>
    </row>
    <row r="28" spans="1:10" s="6" customFormat="1" ht="36.950000000000003" customHeight="1">
      <c r="A28" s="18" t="s">
        <v>88</v>
      </c>
      <c r="B28" s="13">
        <f t="shared" si="0"/>
        <v>1000</v>
      </c>
      <c r="C28" s="13"/>
      <c r="D28" s="12" t="s">
        <v>83</v>
      </c>
      <c r="E28" s="20">
        <v>1000</v>
      </c>
      <c r="F28" s="13">
        <f t="shared" si="1"/>
        <v>1000</v>
      </c>
      <c r="G28" s="13"/>
      <c r="H28" s="12" t="s">
        <v>83</v>
      </c>
      <c r="I28" s="20">
        <v>1000</v>
      </c>
      <c r="J28" s="16" t="s">
        <v>18</v>
      </c>
    </row>
    <row r="29" spans="1:10" s="6" customFormat="1" ht="36.950000000000003" customHeight="1">
      <c r="A29" s="18" t="s">
        <v>105</v>
      </c>
      <c r="B29" s="13">
        <f t="shared" si="0"/>
        <v>875</v>
      </c>
      <c r="C29" s="13"/>
      <c r="D29" s="12" t="s">
        <v>83</v>
      </c>
      <c r="E29" s="20">
        <v>875</v>
      </c>
      <c r="F29" s="13">
        <f t="shared" si="1"/>
        <v>875</v>
      </c>
      <c r="G29" s="13"/>
      <c r="H29" s="12" t="s">
        <v>83</v>
      </c>
      <c r="I29" s="20">
        <v>875</v>
      </c>
      <c r="J29" s="16" t="s">
        <v>18</v>
      </c>
    </row>
    <row r="30" spans="1:10" s="6" customFormat="1" ht="36.950000000000003" customHeight="1">
      <c r="A30" s="18" t="s">
        <v>89</v>
      </c>
      <c r="B30" s="13">
        <f t="shared" si="0"/>
        <v>700</v>
      </c>
      <c r="C30" s="13"/>
      <c r="D30" s="12" t="s">
        <v>83</v>
      </c>
      <c r="E30" s="20">
        <v>700</v>
      </c>
      <c r="F30" s="13">
        <f t="shared" si="1"/>
        <v>700</v>
      </c>
      <c r="G30" s="13"/>
      <c r="H30" s="12" t="s">
        <v>83</v>
      </c>
      <c r="I30" s="20">
        <v>700</v>
      </c>
      <c r="J30" s="16" t="s">
        <v>18</v>
      </c>
    </row>
    <row r="31" spans="1:10" s="6" customFormat="1" ht="36.950000000000003" customHeight="1">
      <c r="A31" s="18" t="s">
        <v>124</v>
      </c>
      <c r="B31" s="13">
        <f t="shared" si="0"/>
        <v>5100</v>
      </c>
      <c r="C31" s="13"/>
      <c r="D31" s="12" t="s">
        <v>83</v>
      </c>
      <c r="E31" s="20">
        <v>5100</v>
      </c>
      <c r="F31" s="13">
        <f t="shared" si="1"/>
        <v>5100</v>
      </c>
      <c r="G31" s="13"/>
      <c r="H31" s="12" t="s">
        <v>83</v>
      </c>
      <c r="I31" s="20">
        <v>5100</v>
      </c>
      <c r="J31" s="16" t="s">
        <v>18</v>
      </c>
    </row>
    <row r="32" spans="1:10" s="6" customFormat="1" ht="36.950000000000003" customHeight="1">
      <c r="A32" s="18" t="s">
        <v>106</v>
      </c>
      <c r="B32" s="13">
        <f t="shared" si="0"/>
        <v>600</v>
      </c>
      <c r="C32" s="13"/>
      <c r="D32" s="12" t="s">
        <v>83</v>
      </c>
      <c r="E32" s="20">
        <v>600</v>
      </c>
      <c r="F32" s="13">
        <f t="shared" si="1"/>
        <v>600</v>
      </c>
      <c r="G32" s="13"/>
      <c r="H32" s="12" t="s">
        <v>83</v>
      </c>
      <c r="I32" s="20">
        <v>600</v>
      </c>
      <c r="J32" s="16" t="s">
        <v>18</v>
      </c>
    </row>
    <row r="33" spans="1:10" s="6" customFormat="1" ht="36.950000000000003" customHeight="1">
      <c r="A33" s="18" t="s">
        <v>90</v>
      </c>
      <c r="B33" s="13">
        <f t="shared" si="0"/>
        <v>480</v>
      </c>
      <c r="C33" s="13"/>
      <c r="D33" s="12" t="s">
        <v>83</v>
      </c>
      <c r="E33" s="20">
        <v>480</v>
      </c>
      <c r="F33" s="13">
        <f t="shared" si="1"/>
        <v>480</v>
      </c>
      <c r="G33" s="13"/>
      <c r="H33" s="12" t="s">
        <v>83</v>
      </c>
      <c r="I33" s="20">
        <v>480</v>
      </c>
      <c r="J33" s="16" t="s">
        <v>18</v>
      </c>
    </row>
    <row r="34" spans="1:10" s="6" customFormat="1" ht="36.950000000000003" customHeight="1">
      <c r="A34" s="18" t="s">
        <v>107</v>
      </c>
      <c r="B34" s="13">
        <f t="shared" si="0"/>
        <v>1000</v>
      </c>
      <c r="C34" s="13"/>
      <c r="D34" s="12" t="s">
        <v>83</v>
      </c>
      <c r="E34" s="20">
        <v>1000</v>
      </c>
      <c r="F34" s="13">
        <f t="shared" si="1"/>
        <v>1000</v>
      </c>
      <c r="G34" s="13"/>
      <c r="H34" s="12" t="s">
        <v>83</v>
      </c>
      <c r="I34" s="20">
        <v>1000</v>
      </c>
      <c r="J34" s="16" t="s">
        <v>18</v>
      </c>
    </row>
    <row r="35" spans="1:10" s="6" customFormat="1" ht="36.950000000000003" customHeight="1">
      <c r="A35" s="18" t="s">
        <v>125</v>
      </c>
      <c r="B35" s="13">
        <f t="shared" si="0"/>
        <v>720</v>
      </c>
      <c r="C35" s="13"/>
      <c r="D35" s="12" t="s">
        <v>83</v>
      </c>
      <c r="E35" s="20">
        <v>720</v>
      </c>
      <c r="F35" s="13">
        <f t="shared" si="1"/>
        <v>720</v>
      </c>
      <c r="G35" s="13"/>
      <c r="H35" s="12" t="s">
        <v>83</v>
      </c>
      <c r="I35" s="20">
        <v>720</v>
      </c>
      <c r="J35" s="16" t="s">
        <v>18</v>
      </c>
    </row>
    <row r="36" spans="1:10" s="6" customFormat="1" ht="36.950000000000003" customHeight="1">
      <c r="A36" s="18" t="s">
        <v>91</v>
      </c>
      <c r="B36" s="13">
        <f t="shared" si="0"/>
        <v>1200</v>
      </c>
      <c r="C36" s="13"/>
      <c r="D36" s="12" t="s">
        <v>83</v>
      </c>
      <c r="E36" s="20">
        <v>1200</v>
      </c>
      <c r="F36" s="13">
        <f t="shared" si="1"/>
        <v>1200</v>
      </c>
      <c r="G36" s="13"/>
      <c r="H36" s="12" t="s">
        <v>83</v>
      </c>
      <c r="I36" s="20">
        <v>1200</v>
      </c>
      <c r="J36" s="16" t="s">
        <v>18</v>
      </c>
    </row>
    <row r="37" spans="1:10" s="6" customFormat="1" ht="36.950000000000003" customHeight="1">
      <c r="A37" s="18" t="s">
        <v>92</v>
      </c>
      <c r="B37" s="13">
        <f t="shared" si="0"/>
        <v>460</v>
      </c>
      <c r="C37" s="13"/>
      <c r="D37" s="12" t="s">
        <v>83</v>
      </c>
      <c r="E37" s="20">
        <v>460</v>
      </c>
      <c r="F37" s="13">
        <f t="shared" si="1"/>
        <v>460</v>
      </c>
      <c r="G37" s="13"/>
      <c r="H37" s="12" t="s">
        <v>83</v>
      </c>
      <c r="I37" s="20">
        <v>460</v>
      </c>
      <c r="J37" s="16" t="s">
        <v>18</v>
      </c>
    </row>
    <row r="38" spans="1:10" s="6" customFormat="1" ht="36.950000000000003" customHeight="1">
      <c r="A38" s="18" t="s">
        <v>126</v>
      </c>
      <c r="B38" s="13">
        <f t="shared" si="0"/>
        <v>460</v>
      </c>
      <c r="C38" s="13"/>
      <c r="D38" s="12" t="s">
        <v>83</v>
      </c>
      <c r="E38" s="20">
        <v>460</v>
      </c>
      <c r="F38" s="13">
        <f t="shared" si="1"/>
        <v>460</v>
      </c>
      <c r="G38" s="13"/>
      <c r="H38" s="12" t="s">
        <v>83</v>
      </c>
      <c r="I38" s="20">
        <v>460</v>
      </c>
      <c r="J38" s="16" t="s">
        <v>18</v>
      </c>
    </row>
    <row r="39" spans="1:10" s="6" customFormat="1" ht="36.950000000000003" customHeight="1">
      <c r="A39" s="18" t="s">
        <v>108</v>
      </c>
      <c r="B39" s="13">
        <f t="shared" si="0"/>
        <v>2800</v>
      </c>
      <c r="C39" s="13"/>
      <c r="D39" s="12" t="s">
        <v>83</v>
      </c>
      <c r="E39" s="20">
        <v>2800</v>
      </c>
      <c r="F39" s="13">
        <f t="shared" si="1"/>
        <v>2800</v>
      </c>
      <c r="G39" s="13"/>
      <c r="H39" s="12" t="s">
        <v>83</v>
      </c>
      <c r="I39" s="20">
        <v>2800</v>
      </c>
      <c r="J39" s="16" t="s">
        <v>18</v>
      </c>
    </row>
    <row r="40" spans="1:10" s="6" customFormat="1" ht="36.950000000000003" customHeight="1">
      <c r="A40" s="18" t="s">
        <v>93</v>
      </c>
      <c r="B40" s="13">
        <f t="shared" si="0"/>
        <v>3200</v>
      </c>
      <c r="C40" s="13"/>
      <c r="D40" s="12" t="s">
        <v>83</v>
      </c>
      <c r="E40" s="20">
        <v>3200</v>
      </c>
      <c r="F40" s="13">
        <f t="shared" si="1"/>
        <v>3200</v>
      </c>
      <c r="G40" s="13"/>
      <c r="H40" s="12" t="s">
        <v>83</v>
      </c>
      <c r="I40" s="20">
        <v>3200</v>
      </c>
      <c r="J40" s="16" t="s">
        <v>18</v>
      </c>
    </row>
    <row r="41" spans="1:10" s="6" customFormat="1" ht="36.950000000000003" customHeight="1">
      <c r="A41" s="18" t="s">
        <v>109</v>
      </c>
      <c r="B41" s="13">
        <f t="shared" si="0"/>
        <v>600</v>
      </c>
      <c r="C41" s="13"/>
      <c r="D41" s="12" t="s">
        <v>83</v>
      </c>
      <c r="E41" s="20">
        <v>600</v>
      </c>
      <c r="F41" s="13">
        <f t="shared" si="1"/>
        <v>600</v>
      </c>
      <c r="G41" s="13"/>
      <c r="H41" s="12" t="s">
        <v>83</v>
      </c>
      <c r="I41" s="20">
        <v>600</v>
      </c>
      <c r="J41" s="16" t="s">
        <v>18</v>
      </c>
    </row>
    <row r="42" spans="1:10" s="6" customFormat="1" ht="36.950000000000003" customHeight="1">
      <c r="A42" s="18" t="s">
        <v>110</v>
      </c>
      <c r="B42" s="13">
        <f t="shared" si="0"/>
        <v>600</v>
      </c>
      <c r="C42" s="13"/>
      <c r="D42" s="12" t="s">
        <v>83</v>
      </c>
      <c r="E42" s="20">
        <v>600</v>
      </c>
      <c r="F42" s="13">
        <f t="shared" si="1"/>
        <v>600</v>
      </c>
      <c r="G42" s="13"/>
      <c r="H42" s="12" t="s">
        <v>83</v>
      </c>
      <c r="I42" s="20">
        <v>600</v>
      </c>
      <c r="J42" s="16" t="s">
        <v>18</v>
      </c>
    </row>
    <row r="43" spans="1:10" s="6" customFormat="1" ht="36.950000000000003" customHeight="1">
      <c r="A43" s="18" t="s">
        <v>127</v>
      </c>
      <c r="B43" s="13">
        <f t="shared" si="0"/>
        <v>600</v>
      </c>
      <c r="C43" s="13"/>
      <c r="D43" s="12" t="s">
        <v>83</v>
      </c>
      <c r="E43" s="20">
        <v>600</v>
      </c>
      <c r="F43" s="13">
        <f t="shared" si="1"/>
        <v>600</v>
      </c>
      <c r="G43" s="13"/>
      <c r="H43" s="12" t="s">
        <v>83</v>
      </c>
      <c r="I43" s="20">
        <v>600</v>
      </c>
      <c r="J43" s="16" t="s">
        <v>18</v>
      </c>
    </row>
    <row r="44" spans="1:10" s="6" customFormat="1" ht="36.950000000000003" customHeight="1">
      <c r="A44" s="18" t="s">
        <v>128</v>
      </c>
      <c r="B44" s="13">
        <f t="shared" si="0"/>
        <v>600</v>
      </c>
      <c r="C44" s="13"/>
      <c r="D44" s="12" t="s">
        <v>83</v>
      </c>
      <c r="E44" s="20">
        <v>600</v>
      </c>
      <c r="F44" s="13">
        <f t="shared" si="1"/>
        <v>600</v>
      </c>
      <c r="G44" s="13"/>
      <c r="H44" s="12" t="s">
        <v>83</v>
      </c>
      <c r="I44" s="20">
        <v>600</v>
      </c>
      <c r="J44" s="16" t="s">
        <v>18</v>
      </c>
    </row>
    <row r="45" spans="1:10" s="6" customFormat="1" ht="36.950000000000003" customHeight="1">
      <c r="A45" s="18" t="s">
        <v>129</v>
      </c>
      <c r="B45" s="13">
        <f t="shared" si="0"/>
        <v>600</v>
      </c>
      <c r="C45" s="13"/>
      <c r="D45" s="12" t="s">
        <v>83</v>
      </c>
      <c r="E45" s="20">
        <v>600</v>
      </c>
      <c r="F45" s="13">
        <f t="shared" si="1"/>
        <v>600</v>
      </c>
      <c r="G45" s="13"/>
      <c r="H45" s="12" t="s">
        <v>83</v>
      </c>
      <c r="I45" s="20">
        <v>600</v>
      </c>
      <c r="J45" s="16" t="s">
        <v>18</v>
      </c>
    </row>
    <row r="46" spans="1:10" s="6" customFormat="1" ht="36.950000000000003" customHeight="1">
      <c r="A46" s="18" t="s">
        <v>94</v>
      </c>
      <c r="B46" s="13">
        <f t="shared" si="0"/>
        <v>600</v>
      </c>
      <c r="C46" s="13"/>
      <c r="D46" s="12" t="s">
        <v>83</v>
      </c>
      <c r="E46" s="20">
        <v>600</v>
      </c>
      <c r="F46" s="13">
        <f t="shared" si="1"/>
        <v>600</v>
      </c>
      <c r="G46" s="13"/>
      <c r="H46" s="12" t="s">
        <v>83</v>
      </c>
      <c r="I46" s="20">
        <v>600</v>
      </c>
      <c r="J46" s="16" t="s">
        <v>18</v>
      </c>
    </row>
    <row r="47" spans="1:10" s="6" customFormat="1" ht="36.950000000000003" customHeight="1">
      <c r="A47" s="18" t="s">
        <v>111</v>
      </c>
      <c r="B47" s="13">
        <f t="shared" si="0"/>
        <v>600</v>
      </c>
      <c r="C47" s="13"/>
      <c r="D47" s="12" t="s">
        <v>83</v>
      </c>
      <c r="E47" s="20">
        <v>600</v>
      </c>
      <c r="F47" s="13">
        <f t="shared" si="1"/>
        <v>600</v>
      </c>
      <c r="G47" s="13"/>
      <c r="H47" s="12" t="s">
        <v>83</v>
      </c>
      <c r="I47" s="20">
        <v>600</v>
      </c>
      <c r="J47" s="16" t="s">
        <v>18</v>
      </c>
    </row>
    <row r="48" spans="1:10" s="6" customFormat="1" ht="36.950000000000003" customHeight="1">
      <c r="A48" s="18" t="s">
        <v>112</v>
      </c>
      <c r="B48" s="13">
        <f t="shared" si="0"/>
        <v>600</v>
      </c>
      <c r="C48" s="13"/>
      <c r="D48" s="12" t="s">
        <v>83</v>
      </c>
      <c r="E48" s="20">
        <v>600</v>
      </c>
      <c r="F48" s="13">
        <f t="shared" si="1"/>
        <v>600</v>
      </c>
      <c r="G48" s="13"/>
      <c r="H48" s="12" t="s">
        <v>83</v>
      </c>
      <c r="I48" s="20">
        <v>600</v>
      </c>
      <c r="J48" s="16" t="s">
        <v>18</v>
      </c>
    </row>
    <row r="49" spans="1:10" s="6" customFormat="1" ht="36.950000000000003" customHeight="1">
      <c r="A49" s="18" t="s">
        <v>130</v>
      </c>
      <c r="B49" s="13">
        <f t="shared" ref="B49:B78" si="4">SUM(C49,E49)</f>
        <v>600</v>
      </c>
      <c r="C49" s="13"/>
      <c r="D49" s="12" t="s">
        <v>83</v>
      </c>
      <c r="E49" s="20">
        <v>600</v>
      </c>
      <c r="F49" s="13">
        <f t="shared" ref="F49:F78" si="5">SUM(G49,I49)</f>
        <v>600</v>
      </c>
      <c r="G49" s="13"/>
      <c r="H49" s="12" t="s">
        <v>83</v>
      </c>
      <c r="I49" s="20">
        <v>600</v>
      </c>
      <c r="J49" s="16" t="s">
        <v>18</v>
      </c>
    </row>
    <row r="50" spans="1:10" s="6" customFormat="1" ht="36.950000000000003" customHeight="1">
      <c r="A50" s="18" t="s">
        <v>131</v>
      </c>
      <c r="B50" s="13">
        <f t="shared" si="4"/>
        <v>600</v>
      </c>
      <c r="C50" s="13"/>
      <c r="D50" s="12" t="s">
        <v>83</v>
      </c>
      <c r="E50" s="20">
        <v>600</v>
      </c>
      <c r="F50" s="13">
        <f t="shared" si="5"/>
        <v>600</v>
      </c>
      <c r="G50" s="13"/>
      <c r="H50" s="12" t="s">
        <v>83</v>
      </c>
      <c r="I50" s="20">
        <v>600</v>
      </c>
      <c r="J50" s="16" t="s">
        <v>18</v>
      </c>
    </row>
    <row r="51" spans="1:10" s="6" customFormat="1" ht="36.950000000000003" customHeight="1">
      <c r="A51" s="18" t="s">
        <v>104</v>
      </c>
      <c r="B51" s="13">
        <f t="shared" si="4"/>
        <v>600</v>
      </c>
      <c r="C51" s="13"/>
      <c r="D51" s="12" t="s">
        <v>83</v>
      </c>
      <c r="E51" s="20">
        <v>600</v>
      </c>
      <c r="F51" s="13">
        <f t="shared" si="5"/>
        <v>600</v>
      </c>
      <c r="G51" s="13"/>
      <c r="H51" s="12" t="s">
        <v>83</v>
      </c>
      <c r="I51" s="20">
        <v>600</v>
      </c>
      <c r="J51" s="16" t="s">
        <v>18</v>
      </c>
    </row>
    <row r="52" spans="1:10" s="6" customFormat="1" ht="36.950000000000003" customHeight="1">
      <c r="A52" s="18" t="s">
        <v>95</v>
      </c>
      <c r="B52" s="13">
        <f t="shared" si="4"/>
        <v>600</v>
      </c>
      <c r="C52" s="13"/>
      <c r="D52" s="12" t="s">
        <v>83</v>
      </c>
      <c r="E52" s="20">
        <v>600</v>
      </c>
      <c r="F52" s="13">
        <f t="shared" si="5"/>
        <v>600</v>
      </c>
      <c r="G52" s="13"/>
      <c r="H52" s="12" t="s">
        <v>83</v>
      </c>
      <c r="I52" s="20">
        <v>600</v>
      </c>
      <c r="J52" s="16" t="s">
        <v>18</v>
      </c>
    </row>
    <row r="53" spans="1:10" s="6" customFormat="1" ht="36.950000000000003" customHeight="1">
      <c r="A53" s="18" t="s">
        <v>96</v>
      </c>
      <c r="B53" s="13">
        <f t="shared" si="4"/>
        <v>2000</v>
      </c>
      <c r="C53" s="13"/>
      <c r="D53" s="12" t="s">
        <v>83</v>
      </c>
      <c r="E53" s="20">
        <v>2000</v>
      </c>
      <c r="F53" s="13">
        <f t="shared" si="5"/>
        <v>2000</v>
      </c>
      <c r="G53" s="13"/>
      <c r="H53" s="12" t="s">
        <v>83</v>
      </c>
      <c r="I53" s="20">
        <v>2000</v>
      </c>
      <c r="J53" s="16" t="s">
        <v>18</v>
      </c>
    </row>
    <row r="54" spans="1:10" s="6" customFormat="1" ht="36.950000000000003" customHeight="1">
      <c r="A54" s="18" t="s">
        <v>97</v>
      </c>
      <c r="B54" s="13">
        <f t="shared" si="4"/>
        <v>600</v>
      </c>
      <c r="C54" s="13"/>
      <c r="D54" s="12" t="s">
        <v>83</v>
      </c>
      <c r="E54" s="20">
        <v>600</v>
      </c>
      <c r="F54" s="13">
        <f t="shared" si="5"/>
        <v>600</v>
      </c>
      <c r="G54" s="13"/>
      <c r="H54" s="12" t="s">
        <v>83</v>
      </c>
      <c r="I54" s="20">
        <v>600</v>
      </c>
      <c r="J54" s="16" t="s">
        <v>18</v>
      </c>
    </row>
    <row r="55" spans="1:10" s="6" customFormat="1" ht="36.950000000000003" customHeight="1">
      <c r="A55" s="18" t="s">
        <v>113</v>
      </c>
      <c r="B55" s="13">
        <f t="shared" si="4"/>
        <v>600</v>
      </c>
      <c r="C55" s="13"/>
      <c r="D55" s="12" t="s">
        <v>83</v>
      </c>
      <c r="E55" s="20">
        <v>600</v>
      </c>
      <c r="F55" s="13">
        <f t="shared" si="5"/>
        <v>600</v>
      </c>
      <c r="G55" s="13"/>
      <c r="H55" s="12" t="s">
        <v>83</v>
      </c>
      <c r="I55" s="20">
        <v>600</v>
      </c>
      <c r="J55" s="16" t="s">
        <v>18</v>
      </c>
    </row>
    <row r="56" spans="1:10" s="6" customFormat="1" ht="36.950000000000003" customHeight="1">
      <c r="A56" s="18" t="s">
        <v>98</v>
      </c>
      <c r="B56" s="13">
        <f t="shared" si="4"/>
        <v>1200</v>
      </c>
      <c r="C56" s="13"/>
      <c r="D56" s="12" t="s">
        <v>83</v>
      </c>
      <c r="E56" s="20">
        <v>1200</v>
      </c>
      <c r="F56" s="13">
        <f t="shared" si="5"/>
        <v>1200</v>
      </c>
      <c r="G56" s="13"/>
      <c r="H56" s="12" t="s">
        <v>83</v>
      </c>
      <c r="I56" s="20">
        <v>1200</v>
      </c>
      <c r="J56" s="16" t="s">
        <v>18</v>
      </c>
    </row>
    <row r="57" spans="1:10" s="6" customFormat="1" ht="36.950000000000003" customHeight="1">
      <c r="A57" s="18" t="s">
        <v>99</v>
      </c>
      <c r="B57" s="13">
        <f t="shared" si="4"/>
        <v>600</v>
      </c>
      <c r="C57" s="13"/>
      <c r="D57" s="12" t="s">
        <v>83</v>
      </c>
      <c r="E57" s="20">
        <v>600</v>
      </c>
      <c r="F57" s="13">
        <f t="shared" si="5"/>
        <v>600</v>
      </c>
      <c r="G57" s="13"/>
      <c r="H57" s="12" t="s">
        <v>83</v>
      </c>
      <c r="I57" s="20">
        <v>600</v>
      </c>
      <c r="J57" s="16" t="s">
        <v>18</v>
      </c>
    </row>
    <row r="58" spans="1:10" s="6" customFormat="1" ht="36.950000000000003" customHeight="1">
      <c r="A58" s="18" t="s">
        <v>132</v>
      </c>
      <c r="B58" s="13">
        <f t="shared" si="4"/>
        <v>600</v>
      </c>
      <c r="C58" s="13"/>
      <c r="D58" s="12" t="s">
        <v>83</v>
      </c>
      <c r="E58" s="20">
        <v>600</v>
      </c>
      <c r="F58" s="13">
        <f t="shared" si="5"/>
        <v>600</v>
      </c>
      <c r="G58" s="13"/>
      <c r="H58" s="12" t="s">
        <v>83</v>
      </c>
      <c r="I58" s="20">
        <v>600</v>
      </c>
      <c r="J58" s="16" t="s">
        <v>18</v>
      </c>
    </row>
    <row r="59" spans="1:10" s="6" customFormat="1" ht="36.950000000000003" customHeight="1">
      <c r="A59" s="18" t="s">
        <v>133</v>
      </c>
      <c r="B59" s="13">
        <f t="shared" si="4"/>
        <v>1000</v>
      </c>
      <c r="C59" s="13"/>
      <c r="D59" s="12" t="s">
        <v>83</v>
      </c>
      <c r="E59" s="20">
        <v>1000</v>
      </c>
      <c r="F59" s="13">
        <f t="shared" si="5"/>
        <v>1000</v>
      </c>
      <c r="G59" s="13"/>
      <c r="H59" s="12" t="s">
        <v>83</v>
      </c>
      <c r="I59" s="20">
        <v>1000</v>
      </c>
      <c r="J59" s="16" t="s">
        <v>18</v>
      </c>
    </row>
    <row r="60" spans="1:10" s="6" customFormat="1" ht="36.950000000000003" customHeight="1">
      <c r="A60" s="18" t="s">
        <v>134</v>
      </c>
      <c r="B60" s="13">
        <f t="shared" si="4"/>
        <v>840</v>
      </c>
      <c r="C60" s="13"/>
      <c r="D60" s="12" t="s">
        <v>83</v>
      </c>
      <c r="E60" s="20">
        <v>840</v>
      </c>
      <c r="F60" s="13">
        <f t="shared" si="5"/>
        <v>840</v>
      </c>
      <c r="G60" s="13"/>
      <c r="H60" s="12" t="s">
        <v>83</v>
      </c>
      <c r="I60" s="20">
        <v>840</v>
      </c>
      <c r="J60" s="16" t="s">
        <v>18</v>
      </c>
    </row>
    <row r="61" spans="1:10" s="6" customFormat="1" ht="36.950000000000003" customHeight="1">
      <c r="A61" s="18" t="s">
        <v>103</v>
      </c>
      <c r="B61" s="13">
        <f t="shared" si="4"/>
        <v>600</v>
      </c>
      <c r="C61" s="13"/>
      <c r="D61" s="12" t="s">
        <v>83</v>
      </c>
      <c r="E61" s="20">
        <v>600</v>
      </c>
      <c r="F61" s="13">
        <f t="shared" si="5"/>
        <v>600</v>
      </c>
      <c r="G61" s="13"/>
      <c r="H61" s="12" t="s">
        <v>83</v>
      </c>
      <c r="I61" s="20">
        <v>600</v>
      </c>
      <c r="J61" s="16" t="s">
        <v>18</v>
      </c>
    </row>
    <row r="62" spans="1:10" s="6" customFormat="1" ht="36.950000000000003" customHeight="1">
      <c r="A62" s="18" t="s">
        <v>135</v>
      </c>
      <c r="B62" s="13">
        <f t="shared" si="4"/>
        <v>600</v>
      </c>
      <c r="C62" s="13"/>
      <c r="D62" s="12" t="s">
        <v>83</v>
      </c>
      <c r="E62" s="20">
        <v>600</v>
      </c>
      <c r="F62" s="13">
        <f t="shared" si="5"/>
        <v>600</v>
      </c>
      <c r="G62" s="13"/>
      <c r="H62" s="12" t="s">
        <v>83</v>
      </c>
      <c r="I62" s="20">
        <v>600</v>
      </c>
      <c r="J62" s="16" t="s">
        <v>18</v>
      </c>
    </row>
    <row r="63" spans="1:10" s="6" customFormat="1" ht="36.950000000000003" customHeight="1">
      <c r="A63" s="18" t="s">
        <v>114</v>
      </c>
      <c r="B63" s="13">
        <f t="shared" si="4"/>
        <v>1200</v>
      </c>
      <c r="C63" s="13"/>
      <c r="D63" s="12" t="s">
        <v>83</v>
      </c>
      <c r="E63" s="20">
        <v>1200</v>
      </c>
      <c r="F63" s="13">
        <f t="shared" si="5"/>
        <v>1200</v>
      </c>
      <c r="G63" s="13"/>
      <c r="H63" s="12" t="s">
        <v>83</v>
      </c>
      <c r="I63" s="20">
        <v>1200</v>
      </c>
      <c r="J63" s="16" t="s">
        <v>18</v>
      </c>
    </row>
    <row r="64" spans="1:10" s="6" customFormat="1" ht="36.950000000000003" customHeight="1">
      <c r="A64" s="37" t="s">
        <v>8</v>
      </c>
      <c r="B64" s="13">
        <f t="shared" ref="B64:B70" si="6">SUM(C64,E64)</f>
        <v>7000</v>
      </c>
      <c r="C64" s="13"/>
      <c r="D64" s="12" t="s">
        <v>100</v>
      </c>
      <c r="E64" s="21">
        <v>7000</v>
      </c>
      <c r="F64" s="13">
        <f t="shared" ref="F64:F70" si="7">SUM(G64,I64)</f>
        <v>7000</v>
      </c>
      <c r="G64" s="13"/>
      <c r="H64" s="12" t="s">
        <v>77</v>
      </c>
      <c r="I64" s="21">
        <v>7000</v>
      </c>
      <c r="J64" s="16" t="s">
        <v>18</v>
      </c>
    </row>
    <row r="65" spans="1:10" s="6" customFormat="1" ht="36.950000000000003" customHeight="1">
      <c r="A65" s="37"/>
      <c r="B65" s="13">
        <f t="shared" si="6"/>
        <v>7000</v>
      </c>
      <c r="C65" s="13"/>
      <c r="D65" s="12" t="s">
        <v>77</v>
      </c>
      <c r="E65" s="13">
        <v>7000</v>
      </c>
      <c r="F65" s="13">
        <f t="shared" si="7"/>
        <v>7000</v>
      </c>
      <c r="G65" s="13"/>
      <c r="H65" s="12" t="s">
        <v>100</v>
      </c>
      <c r="I65" s="13">
        <v>7000</v>
      </c>
      <c r="J65" s="16" t="s">
        <v>18</v>
      </c>
    </row>
    <row r="66" spans="1:10" s="6" customFormat="1" ht="36.950000000000003" customHeight="1">
      <c r="A66" s="22" t="s">
        <v>7</v>
      </c>
      <c r="B66" s="13">
        <f t="shared" si="6"/>
        <v>14000</v>
      </c>
      <c r="C66" s="13"/>
      <c r="D66" s="12" t="s">
        <v>77</v>
      </c>
      <c r="E66" s="20">
        <v>14000</v>
      </c>
      <c r="F66" s="13">
        <f t="shared" si="7"/>
        <v>14000</v>
      </c>
      <c r="G66" s="13"/>
      <c r="H66" s="12" t="s">
        <v>77</v>
      </c>
      <c r="I66" s="20">
        <v>14000</v>
      </c>
      <c r="J66" s="16" t="s">
        <v>18</v>
      </c>
    </row>
    <row r="67" spans="1:10" s="6" customFormat="1" ht="36.950000000000003" customHeight="1">
      <c r="A67" s="18" t="s">
        <v>9</v>
      </c>
      <c r="B67" s="13">
        <f t="shared" si="6"/>
        <v>7000</v>
      </c>
      <c r="C67" s="13"/>
      <c r="D67" s="12" t="s">
        <v>77</v>
      </c>
      <c r="E67" s="13">
        <v>7000</v>
      </c>
      <c r="F67" s="13">
        <f t="shared" si="7"/>
        <v>7000</v>
      </c>
      <c r="G67" s="13"/>
      <c r="H67" s="12" t="s">
        <v>77</v>
      </c>
      <c r="I67" s="13">
        <v>7000</v>
      </c>
      <c r="J67" s="16" t="s">
        <v>18</v>
      </c>
    </row>
    <row r="68" spans="1:10" s="6" customFormat="1" ht="36.950000000000003" customHeight="1">
      <c r="A68" s="17" t="s">
        <v>10</v>
      </c>
      <c r="B68" s="13">
        <f t="shared" si="6"/>
        <v>7000</v>
      </c>
      <c r="C68" s="13"/>
      <c r="D68" s="12" t="s">
        <v>77</v>
      </c>
      <c r="E68" s="13">
        <v>7000</v>
      </c>
      <c r="F68" s="13">
        <f t="shared" si="7"/>
        <v>7000</v>
      </c>
      <c r="G68" s="13"/>
      <c r="H68" s="12" t="s">
        <v>77</v>
      </c>
      <c r="I68" s="13">
        <v>7000</v>
      </c>
      <c r="J68" s="16" t="s">
        <v>18</v>
      </c>
    </row>
    <row r="69" spans="1:10" s="6" customFormat="1" ht="36.950000000000003" customHeight="1">
      <c r="A69" s="17" t="s">
        <v>11</v>
      </c>
      <c r="B69" s="13">
        <f t="shared" si="6"/>
        <v>3500</v>
      </c>
      <c r="C69" s="13"/>
      <c r="D69" s="12" t="s">
        <v>77</v>
      </c>
      <c r="E69" s="13">
        <v>3500</v>
      </c>
      <c r="F69" s="13">
        <f t="shared" si="7"/>
        <v>3500</v>
      </c>
      <c r="G69" s="13"/>
      <c r="H69" s="12" t="s">
        <v>77</v>
      </c>
      <c r="I69" s="13">
        <v>3500</v>
      </c>
      <c r="J69" s="16" t="s">
        <v>18</v>
      </c>
    </row>
    <row r="70" spans="1:10" s="6" customFormat="1" ht="36.950000000000003" customHeight="1">
      <c r="A70" s="17" t="s">
        <v>12</v>
      </c>
      <c r="B70" s="13">
        <f t="shared" si="6"/>
        <v>1400</v>
      </c>
      <c r="C70" s="13"/>
      <c r="D70" s="12" t="s">
        <v>77</v>
      </c>
      <c r="E70" s="13">
        <v>1400</v>
      </c>
      <c r="F70" s="13">
        <f t="shared" si="7"/>
        <v>1400</v>
      </c>
      <c r="G70" s="13"/>
      <c r="H70" s="12" t="s">
        <v>77</v>
      </c>
      <c r="I70" s="13">
        <v>1400</v>
      </c>
      <c r="J70" s="16" t="s">
        <v>18</v>
      </c>
    </row>
    <row r="71" spans="1:10" s="6" customFormat="1" ht="36.950000000000003" customHeight="1">
      <c r="A71" s="17" t="s">
        <v>14</v>
      </c>
      <c r="B71" s="13">
        <f t="shared" si="4"/>
        <v>14000</v>
      </c>
      <c r="C71" s="13"/>
      <c r="D71" s="12" t="s">
        <v>100</v>
      </c>
      <c r="E71" s="13">
        <v>14000</v>
      </c>
      <c r="F71" s="13">
        <f t="shared" si="5"/>
        <v>14000</v>
      </c>
      <c r="G71" s="13"/>
      <c r="H71" s="12" t="s">
        <v>100</v>
      </c>
      <c r="I71" s="13">
        <v>14000</v>
      </c>
      <c r="J71" s="16" t="s">
        <v>18</v>
      </c>
    </row>
    <row r="72" spans="1:10" s="6" customFormat="1" ht="36.950000000000003" customHeight="1">
      <c r="A72" s="17" t="s">
        <v>17</v>
      </c>
      <c r="B72" s="13">
        <f t="shared" si="4"/>
        <v>14000</v>
      </c>
      <c r="C72" s="13"/>
      <c r="D72" s="12" t="s">
        <v>100</v>
      </c>
      <c r="E72" s="13">
        <v>14000</v>
      </c>
      <c r="F72" s="13">
        <f t="shared" si="5"/>
        <v>14000</v>
      </c>
      <c r="G72" s="13"/>
      <c r="H72" s="12" t="s">
        <v>77</v>
      </c>
      <c r="I72" s="13">
        <v>14000</v>
      </c>
      <c r="J72" s="16" t="s">
        <v>18</v>
      </c>
    </row>
    <row r="73" spans="1:10" s="6" customFormat="1" ht="36.950000000000003" customHeight="1">
      <c r="A73" s="17" t="s">
        <v>101</v>
      </c>
      <c r="B73" s="13">
        <f>SUM(C73,E73)</f>
        <v>7000</v>
      </c>
      <c r="C73" s="13"/>
      <c r="D73" s="12" t="s">
        <v>100</v>
      </c>
      <c r="E73" s="13">
        <v>7000</v>
      </c>
      <c r="F73" s="13">
        <f>SUM(G73,I73)</f>
        <v>7000</v>
      </c>
      <c r="G73" s="13"/>
      <c r="H73" s="12" t="s">
        <v>77</v>
      </c>
      <c r="I73" s="13">
        <v>7000</v>
      </c>
      <c r="J73" s="16" t="s">
        <v>18</v>
      </c>
    </row>
    <row r="74" spans="1:10" s="6" customFormat="1" ht="36.950000000000003" customHeight="1">
      <c r="A74" s="17" t="s">
        <v>15</v>
      </c>
      <c r="B74" s="13">
        <f t="shared" si="4"/>
        <v>3500</v>
      </c>
      <c r="C74" s="13"/>
      <c r="D74" s="12" t="s">
        <v>100</v>
      </c>
      <c r="E74" s="13">
        <v>3500</v>
      </c>
      <c r="F74" s="13">
        <f t="shared" si="5"/>
        <v>3500</v>
      </c>
      <c r="G74" s="13"/>
      <c r="H74" s="12" t="s">
        <v>77</v>
      </c>
      <c r="I74" s="13">
        <v>3500</v>
      </c>
      <c r="J74" s="16" t="s">
        <v>18</v>
      </c>
    </row>
    <row r="75" spans="1:10" s="6" customFormat="1" ht="36.950000000000003" customHeight="1">
      <c r="A75" s="17" t="s">
        <v>16</v>
      </c>
      <c r="B75" s="13">
        <f t="shared" si="4"/>
        <v>1400</v>
      </c>
      <c r="C75" s="13"/>
      <c r="D75" s="12" t="s">
        <v>100</v>
      </c>
      <c r="E75" s="13">
        <v>1400</v>
      </c>
      <c r="F75" s="13">
        <f t="shared" si="5"/>
        <v>1400</v>
      </c>
      <c r="G75" s="13"/>
      <c r="H75" s="12" t="s">
        <v>77</v>
      </c>
      <c r="I75" s="13">
        <v>1400</v>
      </c>
      <c r="J75" s="16" t="s">
        <v>18</v>
      </c>
    </row>
    <row r="76" spans="1:10" s="6" customFormat="1" ht="36.950000000000003" customHeight="1">
      <c r="A76" s="17" t="s">
        <v>115</v>
      </c>
      <c r="B76" s="13">
        <f>SUM(C76,E76)</f>
        <v>700</v>
      </c>
      <c r="C76" s="13"/>
      <c r="D76" s="12" t="s">
        <v>77</v>
      </c>
      <c r="E76" s="13">
        <v>700</v>
      </c>
      <c r="F76" s="13">
        <f>SUM(G76,I76)</f>
        <v>700</v>
      </c>
      <c r="G76" s="13"/>
      <c r="H76" s="12" t="s">
        <v>77</v>
      </c>
      <c r="I76" s="13">
        <v>700</v>
      </c>
      <c r="J76" s="16" t="s">
        <v>18</v>
      </c>
    </row>
    <row r="77" spans="1:10" s="6" customFormat="1" ht="36.950000000000003" customHeight="1">
      <c r="A77" s="17" t="s">
        <v>136</v>
      </c>
      <c r="B77" s="13">
        <f t="shared" si="4"/>
        <v>1400</v>
      </c>
      <c r="C77" s="13"/>
      <c r="D77" s="12" t="s">
        <v>100</v>
      </c>
      <c r="E77" s="13">
        <v>1400</v>
      </c>
      <c r="F77" s="13">
        <f t="shared" si="5"/>
        <v>1400</v>
      </c>
      <c r="G77" s="13"/>
      <c r="H77" s="12" t="s">
        <v>77</v>
      </c>
      <c r="I77" s="13">
        <v>1400</v>
      </c>
      <c r="J77" s="16" t="s">
        <v>18</v>
      </c>
    </row>
    <row r="78" spans="1:10" s="6" customFormat="1" ht="36.950000000000003" customHeight="1">
      <c r="A78" s="36" t="s">
        <v>116</v>
      </c>
      <c r="B78" s="13">
        <f t="shared" si="4"/>
        <v>800000</v>
      </c>
      <c r="C78" s="13">
        <v>800000</v>
      </c>
      <c r="D78" s="12"/>
      <c r="E78" s="13"/>
      <c r="F78" s="13">
        <f t="shared" si="5"/>
        <v>0</v>
      </c>
      <c r="G78" s="13"/>
      <c r="H78" s="12"/>
      <c r="I78" s="13"/>
      <c r="J78" s="16" t="s">
        <v>60</v>
      </c>
    </row>
    <row r="79" spans="1:10" s="7" customFormat="1" ht="36.950000000000003" customHeight="1">
      <c r="A79" s="36"/>
      <c r="B79" s="13">
        <f>SUM(C79,E79)</f>
        <v>83200</v>
      </c>
      <c r="C79" s="13"/>
      <c r="D79" s="23" t="s">
        <v>19</v>
      </c>
      <c r="E79" s="21">
        <v>83200</v>
      </c>
      <c r="F79" s="13">
        <f t="shared" ref="F79:F106" si="8">SUM(G79,I79)</f>
        <v>83200</v>
      </c>
      <c r="G79" s="13"/>
      <c r="H79" s="23" t="s">
        <v>19</v>
      </c>
      <c r="I79" s="21">
        <v>83200</v>
      </c>
      <c r="J79" s="16" t="s">
        <v>137</v>
      </c>
    </row>
    <row r="80" spans="1:10" s="7" customFormat="1" ht="36.950000000000003" customHeight="1">
      <c r="A80" s="36"/>
      <c r="B80" s="13">
        <f t="shared" ref="B80:B106" si="9">SUM(C80,E80)</f>
        <v>12125</v>
      </c>
      <c r="C80" s="13"/>
      <c r="D80" s="23" t="s">
        <v>138</v>
      </c>
      <c r="E80" s="20">
        <v>12125</v>
      </c>
      <c r="F80" s="13">
        <f t="shared" si="8"/>
        <v>12125</v>
      </c>
      <c r="G80" s="13"/>
      <c r="H80" s="23" t="s">
        <v>138</v>
      </c>
      <c r="I80" s="20">
        <v>12125</v>
      </c>
      <c r="J80" s="16" t="s">
        <v>137</v>
      </c>
    </row>
    <row r="81" spans="1:10" s="7" customFormat="1" ht="36.950000000000003" customHeight="1">
      <c r="A81" s="36"/>
      <c r="B81" s="13">
        <f t="shared" si="9"/>
        <v>35346</v>
      </c>
      <c r="C81" s="13"/>
      <c r="D81" s="23" t="s">
        <v>20</v>
      </c>
      <c r="E81" s="20">
        <v>35346</v>
      </c>
      <c r="F81" s="13">
        <f t="shared" si="8"/>
        <v>25800</v>
      </c>
      <c r="G81" s="13"/>
      <c r="H81" s="23" t="s">
        <v>20</v>
      </c>
      <c r="I81" s="20">
        <v>25800</v>
      </c>
      <c r="J81" s="16" t="s">
        <v>137</v>
      </c>
    </row>
    <row r="82" spans="1:10" s="7" customFormat="1" ht="36.950000000000003" customHeight="1">
      <c r="A82" s="36"/>
      <c r="B82" s="13">
        <f t="shared" si="9"/>
        <v>26880</v>
      </c>
      <c r="C82" s="13"/>
      <c r="D82" s="23" t="s">
        <v>21</v>
      </c>
      <c r="E82" s="20">
        <v>26880</v>
      </c>
      <c r="F82" s="13">
        <f t="shared" si="8"/>
        <v>26880</v>
      </c>
      <c r="G82" s="13"/>
      <c r="H82" s="23" t="s">
        <v>21</v>
      </c>
      <c r="I82" s="20">
        <v>26880</v>
      </c>
      <c r="J82" s="16" t="s">
        <v>137</v>
      </c>
    </row>
    <row r="83" spans="1:10" s="7" customFormat="1" ht="36.950000000000003" customHeight="1">
      <c r="A83" s="36"/>
      <c r="B83" s="13">
        <f t="shared" si="9"/>
        <v>42462</v>
      </c>
      <c r="C83" s="13"/>
      <c r="D83" s="18" t="s">
        <v>139</v>
      </c>
      <c r="E83" s="20">
        <v>42462</v>
      </c>
      <c r="F83" s="13">
        <f t="shared" si="8"/>
        <v>42462</v>
      </c>
      <c r="G83" s="13"/>
      <c r="H83" s="18" t="s">
        <v>139</v>
      </c>
      <c r="I83" s="20">
        <v>42462</v>
      </c>
      <c r="J83" s="16" t="s">
        <v>137</v>
      </c>
    </row>
    <row r="84" spans="1:10" s="7" customFormat="1" ht="36.950000000000003" customHeight="1">
      <c r="A84" s="15" t="s">
        <v>140</v>
      </c>
      <c r="B84" s="13">
        <f t="shared" si="9"/>
        <v>5000</v>
      </c>
      <c r="C84" s="13">
        <v>5000</v>
      </c>
      <c r="D84" s="12"/>
      <c r="E84" s="13"/>
      <c r="F84" s="13">
        <f t="shared" si="8"/>
        <v>5000</v>
      </c>
      <c r="G84" s="13">
        <v>5000</v>
      </c>
      <c r="H84" s="12"/>
      <c r="I84" s="13"/>
      <c r="J84" s="16" t="s">
        <v>141</v>
      </c>
    </row>
    <row r="85" spans="1:10" s="7" customFormat="1" ht="36.950000000000003" customHeight="1">
      <c r="A85" s="15" t="s">
        <v>142</v>
      </c>
      <c r="B85" s="13">
        <f t="shared" si="9"/>
        <v>20000</v>
      </c>
      <c r="C85" s="13">
        <v>20000</v>
      </c>
      <c r="D85" s="12"/>
      <c r="E85" s="13"/>
      <c r="F85" s="13">
        <f t="shared" si="8"/>
        <v>20000</v>
      </c>
      <c r="G85" s="13">
        <v>20000</v>
      </c>
      <c r="H85" s="12"/>
      <c r="I85" s="13"/>
      <c r="J85" s="16" t="s">
        <v>143</v>
      </c>
    </row>
    <row r="86" spans="1:10" s="8" customFormat="1" ht="36.950000000000003" customHeight="1">
      <c r="A86" s="15" t="s">
        <v>144</v>
      </c>
      <c r="B86" s="13">
        <f t="shared" si="9"/>
        <v>15000</v>
      </c>
      <c r="C86" s="13">
        <v>15000</v>
      </c>
      <c r="D86" s="12"/>
      <c r="E86" s="13"/>
      <c r="F86" s="13">
        <f t="shared" si="8"/>
        <v>15000</v>
      </c>
      <c r="G86" s="13">
        <v>15000</v>
      </c>
      <c r="H86" s="12"/>
      <c r="I86" s="13"/>
      <c r="J86" s="16" t="s">
        <v>145</v>
      </c>
    </row>
    <row r="87" spans="1:10" s="6" customFormat="1" ht="36.950000000000003" customHeight="1">
      <c r="A87" s="15" t="s">
        <v>146</v>
      </c>
      <c r="B87" s="13">
        <f t="shared" si="9"/>
        <v>102070</v>
      </c>
      <c r="C87" s="13"/>
      <c r="D87" s="12" t="s">
        <v>147</v>
      </c>
      <c r="E87" s="13">
        <v>102070</v>
      </c>
      <c r="F87" s="13">
        <f t="shared" si="8"/>
        <v>102070</v>
      </c>
      <c r="G87" s="13"/>
      <c r="H87" s="12" t="s">
        <v>147</v>
      </c>
      <c r="I87" s="13">
        <v>102070</v>
      </c>
      <c r="J87" s="16" t="s">
        <v>148</v>
      </c>
    </row>
    <row r="88" spans="1:10" s="6" customFormat="1" ht="36.950000000000003" customHeight="1">
      <c r="A88" s="24" t="s">
        <v>149</v>
      </c>
      <c r="B88" s="13">
        <f t="shared" si="9"/>
        <v>147500</v>
      </c>
      <c r="C88" s="13"/>
      <c r="D88" s="12" t="s">
        <v>147</v>
      </c>
      <c r="E88" s="25">
        <v>147500</v>
      </c>
      <c r="F88" s="13">
        <f t="shared" si="8"/>
        <v>147500</v>
      </c>
      <c r="G88" s="13"/>
      <c r="H88" s="12" t="s">
        <v>147</v>
      </c>
      <c r="I88" s="25">
        <v>147500</v>
      </c>
      <c r="J88" s="16" t="s">
        <v>150</v>
      </c>
    </row>
    <row r="89" spans="1:10" s="6" customFormat="1" ht="36.950000000000003" customHeight="1">
      <c r="A89" s="24" t="s">
        <v>22</v>
      </c>
      <c r="B89" s="13">
        <f t="shared" si="9"/>
        <v>13255.67</v>
      </c>
      <c r="C89" s="13"/>
      <c r="D89" s="12" t="s">
        <v>147</v>
      </c>
      <c r="E89" s="25">
        <v>13255.67</v>
      </c>
      <c r="F89" s="13">
        <f t="shared" si="8"/>
        <v>13255.67</v>
      </c>
      <c r="G89" s="13"/>
      <c r="H89" s="12" t="s">
        <v>147</v>
      </c>
      <c r="I89" s="25">
        <v>13255.67</v>
      </c>
      <c r="J89" s="16" t="s">
        <v>150</v>
      </c>
    </row>
    <row r="90" spans="1:10" s="6" customFormat="1" ht="36.950000000000003" customHeight="1">
      <c r="A90" s="24" t="s">
        <v>23</v>
      </c>
      <c r="B90" s="13">
        <f t="shared" si="9"/>
        <v>13944.03</v>
      </c>
      <c r="C90" s="13"/>
      <c r="D90" s="12" t="s">
        <v>147</v>
      </c>
      <c r="E90" s="25">
        <v>13944.03</v>
      </c>
      <c r="F90" s="13">
        <f t="shared" si="8"/>
        <v>13944.03</v>
      </c>
      <c r="G90" s="13"/>
      <c r="H90" s="12" t="s">
        <v>147</v>
      </c>
      <c r="I90" s="25">
        <v>13944.03</v>
      </c>
      <c r="J90" s="16" t="s">
        <v>150</v>
      </c>
    </row>
    <row r="91" spans="1:10" s="6" customFormat="1" ht="36.950000000000003" customHeight="1">
      <c r="A91" s="24" t="s">
        <v>24</v>
      </c>
      <c r="B91" s="13">
        <f t="shared" si="9"/>
        <v>13255.67</v>
      </c>
      <c r="C91" s="13"/>
      <c r="D91" s="12" t="s">
        <v>147</v>
      </c>
      <c r="E91" s="25">
        <v>13255.67</v>
      </c>
      <c r="F91" s="13">
        <f t="shared" si="8"/>
        <v>13255.67</v>
      </c>
      <c r="G91" s="13"/>
      <c r="H91" s="12" t="s">
        <v>147</v>
      </c>
      <c r="I91" s="25">
        <v>13255.67</v>
      </c>
      <c r="J91" s="16" t="s">
        <v>150</v>
      </c>
    </row>
    <row r="92" spans="1:10" s="6" customFormat="1" ht="36.950000000000003" customHeight="1">
      <c r="A92" s="24" t="s">
        <v>25</v>
      </c>
      <c r="B92" s="13">
        <f t="shared" si="9"/>
        <v>9715.67</v>
      </c>
      <c r="C92" s="13"/>
      <c r="D92" s="12" t="s">
        <v>151</v>
      </c>
      <c r="E92" s="25">
        <v>9715.67</v>
      </c>
      <c r="F92" s="13">
        <f t="shared" si="8"/>
        <v>9715.67</v>
      </c>
      <c r="G92" s="13"/>
      <c r="H92" s="12" t="s">
        <v>151</v>
      </c>
      <c r="I92" s="25">
        <v>9715.67</v>
      </c>
      <c r="J92" s="16" t="s">
        <v>152</v>
      </c>
    </row>
    <row r="93" spans="1:10" s="6" customFormat="1" ht="36.950000000000003" customHeight="1">
      <c r="A93" s="24" t="s">
        <v>26</v>
      </c>
      <c r="B93" s="13">
        <f t="shared" si="9"/>
        <v>2950</v>
      </c>
      <c r="C93" s="13"/>
      <c r="D93" s="12" t="s">
        <v>153</v>
      </c>
      <c r="E93" s="25">
        <v>2950</v>
      </c>
      <c r="F93" s="13">
        <f t="shared" si="8"/>
        <v>2950</v>
      </c>
      <c r="G93" s="13"/>
      <c r="H93" s="12" t="s">
        <v>153</v>
      </c>
      <c r="I93" s="25">
        <v>2950</v>
      </c>
      <c r="J93" s="16" t="s">
        <v>154</v>
      </c>
    </row>
    <row r="94" spans="1:10" s="6" customFormat="1" ht="36.950000000000003" customHeight="1">
      <c r="A94" s="26" t="s">
        <v>27</v>
      </c>
      <c r="B94" s="13">
        <f t="shared" si="9"/>
        <v>559.62</v>
      </c>
      <c r="C94" s="13"/>
      <c r="D94" s="12" t="s">
        <v>155</v>
      </c>
      <c r="E94" s="25">
        <v>559.62</v>
      </c>
      <c r="F94" s="13">
        <f t="shared" si="8"/>
        <v>559.62</v>
      </c>
      <c r="G94" s="13"/>
      <c r="H94" s="12" t="s">
        <v>155</v>
      </c>
      <c r="I94" s="25">
        <v>559.62</v>
      </c>
      <c r="J94" s="16" t="s">
        <v>156</v>
      </c>
    </row>
    <row r="95" spans="1:10" s="6" customFormat="1" ht="36.950000000000003" customHeight="1">
      <c r="A95" s="26" t="s">
        <v>28</v>
      </c>
      <c r="B95" s="13">
        <f t="shared" si="9"/>
        <v>559.62</v>
      </c>
      <c r="C95" s="13"/>
      <c r="D95" s="12" t="s">
        <v>157</v>
      </c>
      <c r="E95" s="25">
        <v>559.62</v>
      </c>
      <c r="F95" s="13">
        <f t="shared" si="8"/>
        <v>559.62</v>
      </c>
      <c r="G95" s="13"/>
      <c r="H95" s="12" t="s">
        <v>157</v>
      </c>
      <c r="I95" s="25">
        <v>559.62</v>
      </c>
      <c r="J95" s="16" t="s">
        <v>158</v>
      </c>
    </row>
    <row r="96" spans="1:10" s="6" customFormat="1" ht="36.950000000000003" customHeight="1">
      <c r="A96" s="26" t="s">
        <v>29</v>
      </c>
      <c r="B96" s="13">
        <f t="shared" si="9"/>
        <v>559.62</v>
      </c>
      <c r="C96" s="13"/>
      <c r="D96" s="12" t="s">
        <v>157</v>
      </c>
      <c r="E96" s="25">
        <v>559.62</v>
      </c>
      <c r="F96" s="13">
        <f t="shared" si="8"/>
        <v>559.62</v>
      </c>
      <c r="G96" s="13"/>
      <c r="H96" s="12" t="s">
        <v>157</v>
      </c>
      <c r="I96" s="25">
        <v>559.62</v>
      </c>
      <c r="J96" s="16" t="s">
        <v>158</v>
      </c>
    </row>
    <row r="97" spans="1:10" s="6" customFormat="1" ht="36.950000000000003" customHeight="1">
      <c r="A97" s="26" t="s">
        <v>30</v>
      </c>
      <c r="B97" s="13">
        <f t="shared" si="9"/>
        <v>559.62</v>
      </c>
      <c r="C97" s="13"/>
      <c r="D97" s="12" t="s">
        <v>159</v>
      </c>
      <c r="E97" s="25">
        <v>559.62</v>
      </c>
      <c r="F97" s="13">
        <f t="shared" si="8"/>
        <v>559.62</v>
      </c>
      <c r="G97" s="13"/>
      <c r="H97" s="12" t="s">
        <v>159</v>
      </c>
      <c r="I97" s="25">
        <v>559.62</v>
      </c>
      <c r="J97" s="16" t="s">
        <v>160</v>
      </c>
    </row>
    <row r="98" spans="1:10" s="6" customFormat="1" ht="36.950000000000003" customHeight="1">
      <c r="A98" s="26" t="s">
        <v>31</v>
      </c>
      <c r="B98" s="13">
        <f t="shared" si="9"/>
        <v>516.57000000000005</v>
      </c>
      <c r="C98" s="13"/>
      <c r="D98" s="12" t="s">
        <v>161</v>
      </c>
      <c r="E98" s="25">
        <v>516.57000000000005</v>
      </c>
      <c r="F98" s="13">
        <f t="shared" si="8"/>
        <v>516.57000000000005</v>
      </c>
      <c r="G98" s="13"/>
      <c r="H98" s="12" t="s">
        <v>161</v>
      </c>
      <c r="I98" s="25">
        <v>516.57000000000005</v>
      </c>
      <c r="J98" s="16" t="s">
        <v>162</v>
      </c>
    </row>
    <row r="99" spans="1:10" s="6" customFormat="1" ht="36.950000000000003" customHeight="1">
      <c r="A99" s="26" t="s">
        <v>32</v>
      </c>
      <c r="B99" s="13">
        <f t="shared" si="9"/>
        <v>516.57000000000005</v>
      </c>
      <c r="C99" s="13"/>
      <c r="D99" s="12" t="s">
        <v>163</v>
      </c>
      <c r="E99" s="25">
        <v>516.57000000000005</v>
      </c>
      <c r="F99" s="13">
        <f t="shared" si="8"/>
        <v>516.57000000000005</v>
      </c>
      <c r="G99" s="13"/>
      <c r="H99" s="12" t="s">
        <v>163</v>
      </c>
      <c r="I99" s="25">
        <v>516.57000000000005</v>
      </c>
      <c r="J99" s="16" t="s">
        <v>164</v>
      </c>
    </row>
    <row r="100" spans="1:10" s="6" customFormat="1" ht="36.950000000000003" customHeight="1">
      <c r="A100" s="26" t="s">
        <v>33</v>
      </c>
      <c r="B100" s="13">
        <f t="shared" si="9"/>
        <v>516.57000000000005</v>
      </c>
      <c r="C100" s="13"/>
      <c r="D100" s="12" t="s">
        <v>165</v>
      </c>
      <c r="E100" s="25">
        <v>516.57000000000005</v>
      </c>
      <c r="F100" s="13">
        <f t="shared" si="8"/>
        <v>516.57000000000005</v>
      </c>
      <c r="G100" s="13"/>
      <c r="H100" s="12" t="s">
        <v>165</v>
      </c>
      <c r="I100" s="25">
        <v>516.57000000000005</v>
      </c>
      <c r="J100" s="16" t="s">
        <v>166</v>
      </c>
    </row>
    <row r="101" spans="1:10" s="6" customFormat="1" ht="36.950000000000003" customHeight="1">
      <c r="A101" s="26" t="s">
        <v>34</v>
      </c>
      <c r="B101" s="13">
        <f t="shared" si="9"/>
        <v>516.57000000000005</v>
      </c>
      <c r="C101" s="13"/>
      <c r="D101" s="12" t="s">
        <v>165</v>
      </c>
      <c r="E101" s="25">
        <v>516.57000000000005</v>
      </c>
      <c r="F101" s="13">
        <f t="shared" si="8"/>
        <v>516.57000000000005</v>
      </c>
      <c r="G101" s="13"/>
      <c r="H101" s="12" t="s">
        <v>165</v>
      </c>
      <c r="I101" s="25">
        <v>516.57000000000005</v>
      </c>
      <c r="J101" s="16" t="s">
        <v>166</v>
      </c>
    </row>
    <row r="102" spans="1:10" s="6" customFormat="1" ht="36.950000000000003" customHeight="1">
      <c r="A102" s="26" t="s">
        <v>167</v>
      </c>
      <c r="B102" s="13">
        <f t="shared" si="9"/>
        <v>11800</v>
      </c>
      <c r="C102" s="13"/>
      <c r="D102" s="12" t="s">
        <v>165</v>
      </c>
      <c r="E102" s="25">
        <v>11800</v>
      </c>
      <c r="F102" s="13">
        <f t="shared" si="8"/>
        <v>11800</v>
      </c>
      <c r="G102" s="13"/>
      <c r="H102" s="12" t="s">
        <v>165</v>
      </c>
      <c r="I102" s="25">
        <v>11800</v>
      </c>
      <c r="J102" s="16" t="s">
        <v>166</v>
      </c>
    </row>
    <row r="103" spans="1:10" s="6" customFormat="1" ht="36.950000000000003" customHeight="1">
      <c r="A103" s="26" t="s">
        <v>168</v>
      </c>
      <c r="B103" s="13">
        <f t="shared" si="9"/>
        <v>2950</v>
      </c>
      <c r="C103" s="13"/>
      <c r="D103" s="12" t="s">
        <v>165</v>
      </c>
      <c r="E103" s="25">
        <v>2950</v>
      </c>
      <c r="F103" s="13">
        <f t="shared" si="8"/>
        <v>2950</v>
      </c>
      <c r="G103" s="13"/>
      <c r="H103" s="12" t="s">
        <v>165</v>
      </c>
      <c r="I103" s="25">
        <v>2950</v>
      </c>
      <c r="J103" s="16" t="s">
        <v>166</v>
      </c>
    </row>
    <row r="104" spans="1:10" s="7" customFormat="1" ht="36.950000000000003" customHeight="1">
      <c r="A104" s="26" t="s">
        <v>169</v>
      </c>
      <c r="B104" s="13">
        <f t="shared" si="9"/>
        <v>2596</v>
      </c>
      <c r="C104" s="13"/>
      <c r="D104" s="12" t="s">
        <v>165</v>
      </c>
      <c r="E104" s="25">
        <v>2596</v>
      </c>
      <c r="F104" s="13">
        <f t="shared" si="8"/>
        <v>2596</v>
      </c>
      <c r="G104" s="13"/>
      <c r="H104" s="12" t="s">
        <v>165</v>
      </c>
      <c r="I104" s="25">
        <v>2596</v>
      </c>
      <c r="J104" s="16" t="s">
        <v>166</v>
      </c>
    </row>
    <row r="105" spans="1:10" s="7" customFormat="1" ht="36.950000000000003" customHeight="1">
      <c r="A105" s="26" t="s">
        <v>170</v>
      </c>
      <c r="B105" s="13">
        <f t="shared" si="9"/>
        <v>5310</v>
      </c>
      <c r="C105" s="13"/>
      <c r="D105" s="12" t="s">
        <v>165</v>
      </c>
      <c r="E105" s="25">
        <v>5310</v>
      </c>
      <c r="F105" s="13">
        <f t="shared" si="8"/>
        <v>5310</v>
      </c>
      <c r="G105" s="13"/>
      <c r="H105" s="12" t="s">
        <v>165</v>
      </c>
      <c r="I105" s="25">
        <v>5310</v>
      </c>
      <c r="J105" s="16" t="s">
        <v>166</v>
      </c>
    </row>
    <row r="106" spans="1:10" s="7" customFormat="1" ht="36.950000000000003" customHeight="1">
      <c r="A106" s="26" t="s">
        <v>171</v>
      </c>
      <c r="B106" s="13">
        <f t="shared" si="9"/>
        <v>1534</v>
      </c>
      <c r="C106" s="13"/>
      <c r="D106" s="12" t="s">
        <v>165</v>
      </c>
      <c r="E106" s="25">
        <v>1534</v>
      </c>
      <c r="F106" s="13">
        <f t="shared" si="8"/>
        <v>1534</v>
      </c>
      <c r="G106" s="13"/>
      <c r="H106" s="12" t="s">
        <v>165</v>
      </c>
      <c r="I106" s="25">
        <v>1534</v>
      </c>
      <c r="J106" s="16" t="s">
        <v>166</v>
      </c>
    </row>
    <row r="107" spans="1:10" s="7" customFormat="1" ht="36.950000000000003" customHeight="1">
      <c r="A107" s="26" t="s">
        <v>172</v>
      </c>
      <c r="B107" s="13">
        <f t="shared" ref="B107:B138" si="10">SUM(C107,E107)</f>
        <v>13393</v>
      </c>
      <c r="C107" s="13"/>
      <c r="D107" s="12" t="s">
        <v>165</v>
      </c>
      <c r="E107" s="25">
        <v>13393</v>
      </c>
      <c r="F107" s="13">
        <f t="shared" ref="F107:F138" si="11">SUM(G107,I107)</f>
        <v>13393</v>
      </c>
      <c r="G107" s="13"/>
      <c r="H107" s="12" t="s">
        <v>165</v>
      </c>
      <c r="I107" s="25">
        <v>13393</v>
      </c>
      <c r="J107" s="16" t="s">
        <v>166</v>
      </c>
    </row>
    <row r="108" spans="1:10" s="7" customFormat="1" ht="36.950000000000003" customHeight="1">
      <c r="A108" s="26" t="s">
        <v>173</v>
      </c>
      <c r="B108" s="13">
        <f t="shared" si="10"/>
        <v>2419</v>
      </c>
      <c r="C108" s="13"/>
      <c r="D108" s="12" t="s">
        <v>165</v>
      </c>
      <c r="E108" s="25">
        <v>2419</v>
      </c>
      <c r="F108" s="13">
        <f t="shared" si="11"/>
        <v>2419</v>
      </c>
      <c r="G108" s="13"/>
      <c r="H108" s="12" t="s">
        <v>165</v>
      </c>
      <c r="I108" s="25">
        <v>2419</v>
      </c>
      <c r="J108" s="16" t="s">
        <v>166</v>
      </c>
    </row>
    <row r="109" spans="1:10" s="7" customFormat="1" ht="36.950000000000003" customHeight="1">
      <c r="A109" s="26" t="s">
        <v>174</v>
      </c>
      <c r="B109" s="13">
        <f t="shared" si="10"/>
        <v>3068</v>
      </c>
      <c r="C109" s="13"/>
      <c r="D109" s="12" t="s">
        <v>165</v>
      </c>
      <c r="E109" s="25">
        <v>3068</v>
      </c>
      <c r="F109" s="13">
        <f t="shared" si="11"/>
        <v>3068</v>
      </c>
      <c r="G109" s="13"/>
      <c r="H109" s="12" t="s">
        <v>165</v>
      </c>
      <c r="I109" s="25">
        <v>3068</v>
      </c>
      <c r="J109" s="16" t="s">
        <v>166</v>
      </c>
    </row>
    <row r="110" spans="1:10" s="7" customFormat="1" ht="36.950000000000003" customHeight="1">
      <c r="A110" s="26" t="s">
        <v>175</v>
      </c>
      <c r="B110" s="13">
        <f t="shared" si="10"/>
        <v>1180</v>
      </c>
      <c r="C110" s="13"/>
      <c r="D110" s="12" t="s">
        <v>165</v>
      </c>
      <c r="E110" s="25">
        <v>1180</v>
      </c>
      <c r="F110" s="13">
        <f t="shared" si="11"/>
        <v>1180</v>
      </c>
      <c r="G110" s="13"/>
      <c r="H110" s="12" t="s">
        <v>165</v>
      </c>
      <c r="I110" s="25">
        <v>1180</v>
      </c>
      <c r="J110" s="16" t="s">
        <v>166</v>
      </c>
    </row>
    <row r="111" spans="1:10" s="7" customFormat="1" ht="36.950000000000003" customHeight="1">
      <c r="A111" s="26" t="s">
        <v>176</v>
      </c>
      <c r="B111" s="13">
        <f t="shared" si="10"/>
        <v>2950</v>
      </c>
      <c r="C111" s="13"/>
      <c r="D111" s="12" t="s">
        <v>165</v>
      </c>
      <c r="E111" s="25">
        <v>2950</v>
      </c>
      <c r="F111" s="13">
        <f t="shared" si="11"/>
        <v>2950</v>
      </c>
      <c r="G111" s="13"/>
      <c r="H111" s="12" t="s">
        <v>165</v>
      </c>
      <c r="I111" s="25">
        <v>2950</v>
      </c>
      <c r="J111" s="16" t="s">
        <v>166</v>
      </c>
    </row>
    <row r="112" spans="1:10" s="7" customFormat="1" ht="36.950000000000003" customHeight="1">
      <c r="A112" s="26" t="s">
        <v>177</v>
      </c>
      <c r="B112" s="13">
        <f t="shared" si="10"/>
        <v>3599</v>
      </c>
      <c r="C112" s="13"/>
      <c r="D112" s="12" t="s">
        <v>165</v>
      </c>
      <c r="E112" s="25">
        <v>3599</v>
      </c>
      <c r="F112" s="13">
        <f t="shared" si="11"/>
        <v>3599</v>
      </c>
      <c r="G112" s="13"/>
      <c r="H112" s="12" t="s">
        <v>165</v>
      </c>
      <c r="I112" s="25">
        <v>3599</v>
      </c>
      <c r="J112" s="16" t="s">
        <v>166</v>
      </c>
    </row>
    <row r="113" spans="1:10" s="7" customFormat="1" ht="36.950000000000003" customHeight="1">
      <c r="A113" s="26" t="s">
        <v>178</v>
      </c>
      <c r="B113" s="13">
        <f t="shared" si="10"/>
        <v>590</v>
      </c>
      <c r="C113" s="13"/>
      <c r="D113" s="12" t="s">
        <v>165</v>
      </c>
      <c r="E113" s="25">
        <v>590</v>
      </c>
      <c r="F113" s="13">
        <f t="shared" si="11"/>
        <v>590</v>
      </c>
      <c r="G113" s="13"/>
      <c r="H113" s="12" t="s">
        <v>165</v>
      </c>
      <c r="I113" s="25">
        <v>590</v>
      </c>
      <c r="J113" s="16" t="s">
        <v>166</v>
      </c>
    </row>
    <row r="114" spans="1:10" s="7" customFormat="1" ht="36.950000000000003" customHeight="1">
      <c r="A114" s="26" t="s">
        <v>179</v>
      </c>
      <c r="B114" s="13">
        <f t="shared" si="10"/>
        <v>29500</v>
      </c>
      <c r="C114" s="13"/>
      <c r="D114" s="12" t="s">
        <v>165</v>
      </c>
      <c r="E114" s="25">
        <v>29500</v>
      </c>
      <c r="F114" s="13">
        <f t="shared" si="11"/>
        <v>29500</v>
      </c>
      <c r="G114" s="13"/>
      <c r="H114" s="12" t="s">
        <v>165</v>
      </c>
      <c r="I114" s="25">
        <v>29500</v>
      </c>
      <c r="J114" s="16" t="s">
        <v>166</v>
      </c>
    </row>
    <row r="115" spans="1:10" s="7" customFormat="1" ht="36.950000000000003" customHeight="1">
      <c r="A115" s="24" t="s">
        <v>180</v>
      </c>
      <c r="B115" s="13">
        <f t="shared" si="10"/>
        <v>53100</v>
      </c>
      <c r="C115" s="13"/>
      <c r="D115" s="12" t="s">
        <v>165</v>
      </c>
      <c r="E115" s="25">
        <v>53100</v>
      </c>
      <c r="F115" s="13">
        <f t="shared" si="11"/>
        <v>53100</v>
      </c>
      <c r="G115" s="13"/>
      <c r="H115" s="12" t="s">
        <v>165</v>
      </c>
      <c r="I115" s="25">
        <v>53100</v>
      </c>
      <c r="J115" s="16" t="s">
        <v>166</v>
      </c>
    </row>
    <row r="116" spans="1:10" s="7" customFormat="1" ht="36.950000000000003" customHeight="1">
      <c r="A116" s="24" t="s">
        <v>181</v>
      </c>
      <c r="B116" s="13">
        <f t="shared" si="10"/>
        <v>43047.6</v>
      </c>
      <c r="C116" s="13"/>
      <c r="D116" s="12" t="s">
        <v>165</v>
      </c>
      <c r="E116" s="25">
        <v>43047.6</v>
      </c>
      <c r="F116" s="13">
        <f t="shared" si="11"/>
        <v>43047.6</v>
      </c>
      <c r="G116" s="13"/>
      <c r="H116" s="12" t="s">
        <v>165</v>
      </c>
      <c r="I116" s="25">
        <v>43047.6</v>
      </c>
      <c r="J116" s="16" t="s">
        <v>166</v>
      </c>
    </row>
    <row r="117" spans="1:10" s="7" customFormat="1" ht="36.950000000000003" customHeight="1">
      <c r="A117" s="24" t="s">
        <v>182</v>
      </c>
      <c r="B117" s="13">
        <f t="shared" si="10"/>
        <v>21500</v>
      </c>
      <c r="C117" s="13"/>
      <c r="D117" s="12" t="s">
        <v>165</v>
      </c>
      <c r="E117" s="25">
        <v>21500</v>
      </c>
      <c r="F117" s="13">
        <f t="shared" si="11"/>
        <v>21500</v>
      </c>
      <c r="G117" s="13"/>
      <c r="H117" s="12" t="s">
        <v>165</v>
      </c>
      <c r="I117" s="25">
        <v>21500</v>
      </c>
      <c r="J117" s="16" t="s">
        <v>166</v>
      </c>
    </row>
    <row r="118" spans="1:10" s="7" customFormat="1" ht="36.950000000000003" customHeight="1">
      <c r="A118" s="24" t="s">
        <v>183</v>
      </c>
      <c r="B118" s="13">
        <f t="shared" si="10"/>
        <v>43000</v>
      </c>
      <c r="C118" s="13"/>
      <c r="D118" s="12" t="s">
        <v>165</v>
      </c>
      <c r="E118" s="25">
        <v>43000</v>
      </c>
      <c r="F118" s="13">
        <f t="shared" si="11"/>
        <v>43000</v>
      </c>
      <c r="G118" s="13"/>
      <c r="H118" s="12" t="s">
        <v>165</v>
      </c>
      <c r="I118" s="25">
        <v>43000</v>
      </c>
      <c r="J118" s="16" t="s">
        <v>166</v>
      </c>
    </row>
    <row r="119" spans="1:10" s="7" customFormat="1" ht="36.950000000000003" customHeight="1">
      <c r="A119" s="24" t="s">
        <v>184</v>
      </c>
      <c r="B119" s="13">
        <f t="shared" si="10"/>
        <v>43047.6</v>
      </c>
      <c r="C119" s="13"/>
      <c r="D119" s="12" t="s">
        <v>165</v>
      </c>
      <c r="E119" s="25">
        <v>43047.6</v>
      </c>
      <c r="F119" s="13">
        <f t="shared" si="11"/>
        <v>43047.6</v>
      </c>
      <c r="G119" s="13"/>
      <c r="H119" s="12" t="s">
        <v>165</v>
      </c>
      <c r="I119" s="25">
        <v>43047.6</v>
      </c>
      <c r="J119" s="16" t="s">
        <v>166</v>
      </c>
    </row>
    <row r="120" spans="1:10" s="7" customFormat="1" ht="36.950000000000003" customHeight="1">
      <c r="A120" s="24" t="s">
        <v>185</v>
      </c>
      <c r="B120" s="13">
        <f t="shared" si="10"/>
        <v>129000</v>
      </c>
      <c r="C120" s="13"/>
      <c r="D120" s="12" t="s">
        <v>165</v>
      </c>
      <c r="E120" s="25">
        <v>129000</v>
      </c>
      <c r="F120" s="13">
        <f t="shared" si="11"/>
        <v>129000</v>
      </c>
      <c r="G120" s="13"/>
      <c r="H120" s="12" t="s">
        <v>165</v>
      </c>
      <c r="I120" s="25">
        <v>129000</v>
      </c>
      <c r="J120" s="16" t="s">
        <v>166</v>
      </c>
    </row>
    <row r="121" spans="1:10" s="7" customFormat="1" ht="36.950000000000003" customHeight="1">
      <c r="A121" s="24" t="s">
        <v>186</v>
      </c>
      <c r="B121" s="13">
        <f t="shared" si="10"/>
        <v>12651.25</v>
      </c>
      <c r="C121" s="13"/>
      <c r="D121" s="12" t="s">
        <v>165</v>
      </c>
      <c r="E121" s="25">
        <v>12651.25</v>
      </c>
      <c r="F121" s="13">
        <f t="shared" si="11"/>
        <v>12651.25</v>
      </c>
      <c r="G121" s="13"/>
      <c r="H121" s="12" t="s">
        <v>165</v>
      </c>
      <c r="I121" s="25">
        <v>12651.25</v>
      </c>
      <c r="J121" s="16" t="s">
        <v>166</v>
      </c>
    </row>
    <row r="122" spans="1:10" s="7" customFormat="1" ht="36.950000000000003" customHeight="1">
      <c r="A122" s="24" t="s">
        <v>187</v>
      </c>
      <c r="B122" s="13">
        <f t="shared" si="10"/>
        <v>10000</v>
      </c>
      <c r="C122" s="13"/>
      <c r="D122" s="12" t="s">
        <v>165</v>
      </c>
      <c r="E122" s="25">
        <v>10000</v>
      </c>
      <c r="F122" s="13">
        <f t="shared" si="11"/>
        <v>10000</v>
      </c>
      <c r="G122" s="13"/>
      <c r="H122" s="12" t="s">
        <v>165</v>
      </c>
      <c r="I122" s="25">
        <v>10000</v>
      </c>
      <c r="J122" s="16" t="s">
        <v>166</v>
      </c>
    </row>
    <row r="123" spans="1:10" s="7" customFormat="1" ht="36.950000000000003" customHeight="1">
      <c r="A123" s="24" t="s">
        <v>188</v>
      </c>
      <c r="B123" s="13">
        <f t="shared" si="10"/>
        <v>5000</v>
      </c>
      <c r="C123" s="13"/>
      <c r="D123" s="12" t="s">
        <v>165</v>
      </c>
      <c r="E123" s="25">
        <v>5000</v>
      </c>
      <c r="F123" s="13">
        <f t="shared" si="11"/>
        <v>5000</v>
      </c>
      <c r="G123" s="13"/>
      <c r="H123" s="12" t="s">
        <v>165</v>
      </c>
      <c r="I123" s="25">
        <v>5000</v>
      </c>
      <c r="J123" s="16" t="s">
        <v>166</v>
      </c>
    </row>
    <row r="124" spans="1:10" s="7" customFormat="1" ht="36.950000000000003" customHeight="1">
      <c r="A124" s="24" t="s">
        <v>189</v>
      </c>
      <c r="B124" s="13">
        <f t="shared" si="10"/>
        <v>5000</v>
      </c>
      <c r="C124" s="13"/>
      <c r="D124" s="12" t="s">
        <v>165</v>
      </c>
      <c r="E124" s="25">
        <v>5000</v>
      </c>
      <c r="F124" s="13">
        <f t="shared" si="11"/>
        <v>5000</v>
      </c>
      <c r="G124" s="13"/>
      <c r="H124" s="12" t="s">
        <v>165</v>
      </c>
      <c r="I124" s="25">
        <v>5000</v>
      </c>
      <c r="J124" s="16" t="s">
        <v>166</v>
      </c>
    </row>
    <row r="125" spans="1:10" s="7" customFormat="1" ht="36.950000000000003" customHeight="1">
      <c r="A125" s="24" t="s">
        <v>190</v>
      </c>
      <c r="B125" s="13">
        <f t="shared" si="10"/>
        <v>20000</v>
      </c>
      <c r="C125" s="13"/>
      <c r="D125" s="12" t="s">
        <v>165</v>
      </c>
      <c r="E125" s="25">
        <v>20000</v>
      </c>
      <c r="F125" s="13">
        <f t="shared" si="11"/>
        <v>20000</v>
      </c>
      <c r="G125" s="13"/>
      <c r="H125" s="12" t="s">
        <v>165</v>
      </c>
      <c r="I125" s="25">
        <v>20000</v>
      </c>
      <c r="J125" s="16" t="s">
        <v>166</v>
      </c>
    </row>
    <row r="126" spans="1:10" s="7" customFormat="1" ht="36.950000000000003" customHeight="1">
      <c r="A126" s="24" t="s">
        <v>191</v>
      </c>
      <c r="B126" s="13">
        <f t="shared" si="10"/>
        <v>15000</v>
      </c>
      <c r="C126" s="13"/>
      <c r="D126" s="12" t="s">
        <v>165</v>
      </c>
      <c r="E126" s="25">
        <v>15000</v>
      </c>
      <c r="F126" s="13">
        <f t="shared" si="11"/>
        <v>15000</v>
      </c>
      <c r="G126" s="13"/>
      <c r="H126" s="12" t="s">
        <v>165</v>
      </c>
      <c r="I126" s="25">
        <v>15000</v>
      </c>
      <c r="J126" s="16" t="s">
        <v>166</v>
      </c>
    </row>
    <row r="127" spans="1:10" s="7" customFormat="1" ht="36.950000000000003" customHeight="1">
      <c r="A127" s="24" t="s">
        <v>192</v>
      </c>
      <c r="B127" s="13">
        <f t="shared" si="10"/>
        <v>2200</v>
      </c>
      <c r="C127" s="13"/>
      <c r="D127" s="12" t="s">
        <v>165</v>
      </c>
      <c r="E127" s="25">
        <v>2200</v>
      </c>
      <c r="F127" s="13">
        <f t="shared" si="11"/>
        <v>2200</v>
      </c>
      <c r="G127" s="13"/>
      <c r="H127" s="12" t="s">
        <v>165</v>
      </c>
      <c r="I127" s="25">
        <v>2200</v>
      </c>
      <c r="J127" s="16" t="s">
        <v>166</v>
      </c>
    </row>
    <row r="128" spans="1:10" s="7" customFormat="1" ht="36.950000000000003" customHeight="1">
      <c r="A128" s="24" t="s">
        <v>193</v>
      </c>
      <c r="B128" s="13">
        <f t="shared" si="10"/>
        <v>11100</v>
      </c>
      <c r="C128" s="13"/>
      <c r="D128" s="12" t="s">
        <v>165</v>
      </c>
      <c r="E128" s="25">
        <v>11100</v>
      </c>
      <c r="F128" s="13">
        <f t="shared" si="11"/>
        <v>11100</v>
      </c>
      <c r="G128" s="13"/>
      <c r="H128" s="12" t="s">
        <v>165</v>
      </c>
      <c r="I128" s="25">
        <v>11100</v>
      </c>
      <c r="J128" s="16" t="s">
        <v>166</v>
      </c>
    </row>
    <row r="129" spans="1:10" s="7" customFormat="1" ht="36.950000000000003" customHeight="1">
      <c r="A129" s="35" t="s">
        <v>194</v>
      </c>
      <c r="B129" s="13">
        <f t="shared" si="10"/>
        <v>33872</v>
      </c>
      <c r="C129" s="13"/>
      <c r="D129" s="12" t="s">
        <v>165</v>
      </c>
      <c r="E129" s="25">
        <v>33872</v>
      </c>
      <c r="F129" s="13">
        <f t="shared" si="11"/>
        <v>33872</v>
      </c>
      <c r="G129" s="13"/>
      <c r="H129" s="12" t="s">
        <v>165</v>
      </c>
      <c r="I129" s="25">
        <v>33872</v>
      </c>
      <c r="J129" s="16" t="s">
        <v>166</v>
      </c>
    </row>
    <row r="130" spans="1:10" s="7" customFormat="1" ht="36.950000000000003" customHeight="1">
      <c r="A130" s="35"/>
      <c r="B130" s="13">
        <f t="shared" si="10"/>
        <v>13081.25</v>
      </c>
      <c r="C130" s="13"/>
      <c r="D130" s="12" t="s">
        <v>165</v>
      </c>
      <c r="E130" s="25">
        <v>13081.25</v>
      </c>
      <c r="F130" s="13">
        <f t="shared" si="11"/>
        <v>13081.25</v>
      </c>
      <c r="G130" s="13"/>
      <c r="H130" s="12" t="s">
        <v>165</v>
      </c>
      <c r="I130" s="25">
        <v>13081.25</v>
      </c>
      <c r="J130" s="16" t="s">
        <v>166</v>
      </c>
    </row>
    <row r="131" spans="1:10" s="7" customFormat="1" ht="36.950000000000003" customHeight="1">
      <c r="A131" s="35"/>
      <c r="B131" s="13">
        <f t="shared" si="10"/>
        <v>46979.75</v>
      </c>
      <c r="C131" s="13"/>
      <c r="D131" s="12" t="s">
        <v>165</v>
      </c>
      <c r="E131" s="25">
        <v>46979.75</v>
      </c>
      <c r="F131" s="13">
        <f t="shared" si="11"/>
        <v>46979.75</v>
      </c>
      <c r="G131" s="13"/>
      <c r="H131" s="12" t="s">
        <v>165</v>
      </c>
      <c r="I131" s="25">
        <v>46979.75</v>
      </c>
      <c r="J131" s="16" t="s">
        <v>166</v>
      </c>
    </row>
    <row r="132" spans="1:10" s="7" customFormat="1" ht="36.950000000000003" customHeight="1">
      <c r="A132" s="24" t="s">
        <v>195</v>
      </c>
      <c r="B132" s="13">
        <f t="shared" si="10"/>
        <v>8800</v>
      </c>
      <c r="C132" s="13"/>
      <c r="D132" s="12" t="s">
        <v>165</v>
      </c>
      <c r="E132" s="25">
        <v>8800</v>
      </c>
      <c r="F132" s="13">
        <f t="shared" si="11"/>
        <v>8800</v>
      </c>
      <c r="G132" s="13"/>
      <c r="H132" s="12" t="s">
        <v>165</v>
      </c>
      <c r="I132" s="25">
        <v>8800</v>
      </c>
      <c r="J132" s="16" t="s">
        <v>166</v>
      </c>
    </row>
    <row r="133" spans="1:10" s="7" customFormat="1" ht="36.950000000000003" customHeight="1">
      <c r="A133" s="24" t="s">
        <v>35</v>
      </c>
      <c r="B133" s="13">
        <f t="shared" si="10"/>
        <v>4862</v>
      </c>
      <c r="C133" s="13"/>
      <c r="D133" s="12" t="s">
        <v>196</v>
      </c>
      <c r="E133" s="25">
        <v>4862</v>
      </c>
      <c r="F133" s="13">
        <f t="shared" si="11"/>
        <v>4862</v>
      </c>
      <c r="G133" s="13"/>
      <c r="H133" s="12" t="s">
        <v>196</v>
      </c>
      <c r="I133" s="25">
        <v>4862</v>
      </c>
      <c r="J133" s="16" t="s">
        <v>166</v>
      </c>
    </row>
    <row r="134" spans="1:10" s="7" customFormat="1" ht="36.950000000000003" customHeight="1">
      <c r="A134" s="24" t="s">
        <v>36</v>
      </c>
      <c r="B134" s="13">
        <f t="shared" si="10"/>
        <v>9117</v>
      </c>
      <c r="C134" s="13"/>
      <c r="D134" s="12" t="s">
        <v>196</v>
      </c>
      <c r="E134" s="25">
        <v>9117</v>
      </c>
      <c r="F134" s="13">
        <f t="shared" si="11"/>
        <v>9117</v>
      </c>
      <c r="G134" s="13"/>
      <c r="H134" s="12" t="s">
        <v>196</v>
      </c>
      <c r="I134" s="25">
        <v>9117</v>
      </c>
      <c r="J134" s="16" t="s">
        <v>166</v>
      </c>
    </row>
    <row r="135" spans="1:10" s="7" customFormat="1" ht="36.950000000000003" customHeight="1">
      <c r="A135" s="24" t="s">
        <v>37</v>
      </c>
      <c r="B135" s="13">
        <f t="shared" si="10"/>
        <v>6078</v>
      </c>
      <c r="C135" s="13"/>
      <c r="D135" s="12" t="s">
        <v>196</v>
      </c>
      <c r="E135" s="25">
        <v>6078</v>
      </c>
      <c r="F135" s="13">
        <f t="shared" si="11"/>
        <v>6078</v>
      </c>
      <c r="G135" s="13"/>
      <c r="H135" s="12" t="s">
        <v>196</v>
      </c>
      <c r="I135" s="25">
        <v>6078</v>
      </c>
      <c r="J135" s="16" t="s">
        <v>166</v>
      </c>
    </row>
    <row r="136" spans="1:10" s="7" customFormat="1" ht="36.950000000000003" customHeight="1">
      <c r="A136" s="24" t="s">
        <v>38</v>
      </c>
      <c r="B136" s="13">
        <f t="shared" si="10"/>
        <v>6078</v>
      </c>
      <c r="C136" s="13"/>
      <c r="D136" s="12" t="s">
        <v>196</v>
      </c>
      <c r="E136" s="25">
        <v>6078</v>
      </c>
      <c r="F136" s="13">
        <f t="shared" si="11"/>
        <v>6078</v>
      </c>
      <c r="G136" s="13"/>
      <c r="H136" s="12" t="s">
        <v>196</v>
      </c>
      <c r="I136" s="25">
        <v>6078</v>
      </c>
      <c r="J136" s="16" t="s">
        <v>166</v>
      </c>
    </row>
    <row r="137" spans="1:10" s="7" customFormat="1" ht="36.950000000000003" customHeight="1">
      <c r="A137" s="24" t="s">
        <v>39</v>
      </c>
      <c r="B137" s="13">
        <f t="shared" si="10"/>
        <v>3039</v>
      </c>
      <c r="C137" s="13"/>
      <c r="D137" s="12" t="s">
        <v>196</v>
      </c>
      <c r="E137" s="25">
        <v>3039</v>
      </c>
      <c r="F137" s="13">
        <f t="shared" si="11"/>
        <v>3039</v>
      </c>
      <c r="G137" s="13"/>
      <c r="H137" s="12" t="s">
        <v>196</v>
      </c>
      <c r="I137" s="25">
        <v>3039</v>
      </c>
      <c r="J137" s="16" t="s">
        <v>166</v>
      </c>
    </row>
    <row r="138" spans="1:10" s="7" customFormat="1" ht="36.950000000000003" customHeight="1">
      <c r="A138" s="24" t="s">
        <v>40</v>
      </c>
      <c r="B138" s="13">
        <f t="shared" si="10"/>
        <v>3039</v>
      </c>
      <c r="C138" s="13"/>
      <c r="D138" s="12" t="s">
        <v>196</v>
      </c>
      <c r="E138" s="25">
        <v>3039</v>
      </c>
      <c r="F138" s="13">
        <f t="shared" si="11"/>
        <v>3039</v>
      </c>
      <c r="G138" s="13"/>
      <c r="H138" s="12" t="s">
        <v>196</v>
      </c>
      <c r="I138" s="25">
        <v>3039</v>
      </c>
      <c r="J138" s="16" t="s">
        <v>166</v>
      </c>
    </row>
    <row r="139" spans="1:10" s="7" customFormat="1" ht="36.950000000000003" customHeight="1">
      <c r="A139" s="24" t="s">
        <v>41</v>
      </c>
      <c r="B139" s="13">
        <f t="shared" ref="B139:B170" si="12">SUM(C139,E139)</f>
        <v>3039</v>
      </c>
      <c r="C139" s="13"/>
      <c r="D139" s="12" t="s">
        <v>196</v>
      </c>
      <c r="E139" s="25">
        <v>3039</v>
      </c>
      <c r="F139" s="13">
        <f t="shared" ref="F139:F170" si="13">SUM(G139,I139)</f>
        <v>3039</v>
      </c>
      <c r="G139" s="13"/>
      <c r="H139" s="12" t="s">
        <v>196</v>
      </c>
      <c r="I139" s="25">
        <v>3039</v>
      </c>
      <c r="J139" s="16" t="s">
        <v>166</v>
      </c>
    </row>
    <row r="140" spans="1:10" s="7" customFormat="1" ht="36.950000000000003" customHeight="1">
      <c r="A140" s="24" t="s">
        <v>42</v>
      </c>
      <c r="B140" s="13">
        <f t="shared" si="12"/>
        <v>6078</v>
      </c>
      <c r="C140" s="13"/>
      <c r="D140" s="12" t="s">
        <v>196</v>
      </c>
      <c r="E140" s="25">
        <v>6078</v>
      </c>
      <c r="F140" s="13">
        <f t="shared" si="13"/>
        <v>6078</v>
      </c>
      <c r="G140" s="13"/>
      <c r="H140" s="12" t="s">
        <v>196</v>
      </c>
      <c r="I140" s="25">
        <v>6078</v>
      </c>
      <c r="J140" s="16" t="s">
        <v>166</v>
      </c>
    </row>
    <row r="141" spans="1:10" s="7" customFormat="1" ht="36.950000000000003" customHeight="1">
      <c r="A141" s="24" t="s">
        <v>43</v>
      </c>
      <c r="B141" s="13">
        <f t="shared" si="12"/>
        <v>4558</v>
      </c>
      <c r="C141" s="13"/>
      <c r="D141" s="12" t="s">
        <v>196</v>
      </c>
      <c r="E141" s="25">
        <v>4558</v>
      </c>
      <c r="F141" s="13">
        <f t="shared" si="13"/>
        <v>4558</v>
      </c>
      <c r="G141" s="13"/>
      <c r="H141" s="12" t="s">
        <v>196</v>
      </c>
      <c r="I141" s="25">
        <v>4558</v>
      </c>
      <c r="J141" s="16" t="s">
        <v>166</v>
      </c>
    </row>
    <row r="142" spans="1:10" s="7" customFormat="1" ht="36.950000000000003" customHeight="1">
      <c r="A142" s="24" t="s">
        <v>44</v>
      </c>
      <c r="B142" s="13">
        <f t="shared" si="12"/>
        <v>8971</v>
      </c>
      <c r="C142" s="13"/>
      <c r="D142" s="12" t="s">
        <v>196</v>
      </c>
      <c r="E142" s="25">
        <v>8971</v>
      </c>
      <c r="F142" s="13">
        <f t="shared" si="13"/>
        <v>8971</v>
      </c>
      <c r="G142" s="13"/>
      <c r="H142" s="12" t="s">
        <v>196</v>
      </c>
      <c r="I142" s="25">
        <v>8971</v>
      </c>
      <c r="J142" s="16" t="s">
        <v>166</v>
      </c>
    </row>
    <row r="143" spans="1:10" s="7" customFormat="1" ht="36.950000000000003" customHeight="1">
      <c r="A143" s="24" t="s">
        <v>45</v>
      </c>
      <c r="B143" s="13">
        <f t="shared" si="12"/>
        <v>3039</v>
      </c>
      <c r="C143" s="13"/>
      <c r="D143" s="12" t="s">
        <v>196</v>
      </c>
      <c r="E143" s="25">
        <v>3039</v>
      </c>
      <c r="F143" s="13">
        <f t="shared" si="13"/>
        <v>3039</v>
      </c>
      <c r="G143" s="13"/>
      <c r="H143" s="12" t="s">
        <v>196</v>
      </c>
      <c r="I143" s="25">
        <v>3039</v>
      </c>
      <c r="J143" s="16" t="s">
        <v>166</v>
      </c>
    </row>
    <row r="144" spans="1:10" s="7" customFormat="1" ht="36.950000000000003" customHeight="1">
      <c r="A144" s="24" t="s">
        <v>46</v>
      </c>
      <c r="B144" s="13">
        <f t="shared" si="12"/>
        <v>6078</v>
      </c>
      <c r="C144" s="13"/>
      <c r="D144" s="12" t="s">
        <v>196</v>
      </c>
      <c r="E144" s="25">
        <v>6078</v>
      </c>
      <c r="F144" s="13">
        <f t="shared" si="13"/>
        <v>6078</v>
      </c>
      <c r="G144" s="13"/>
      <c r="H144" s="12" t="s">
        <v>196</v>
      </c>
      <c r="I144" s="25">
        <v>6078</v>
      </c>
      <c r="J144" s="16" t="s">
        <v>166</v>
      </c>
    </row>
    <row r="145" spans="1:10" s="7" customFormat="1" ht="36.950000000000003" customHeight="1">
      <c r="A145" s="24" t="s">
        <v>47</v>
      </c>
      <c r="B145" s="13">
        <f t="shared" si="12"/>
        <v>6078</v>
      </c>
      <c r="C145" s="13"/>
      <c r="D145" s="12" t="s">
        <v>196</v>
      </c>
      <c r="E145" s="25">
        <v>6078</v>
      </c>
      <c r="F145" s="13">
        <f t="shared" si="13"/>
        <v>6078</v>
      </c>
      <c r="G145" s="13"/>
      <c r="H145" s="12" t="s">
        <v>196</v>
      </c>
      <c r="I145" s="25">
        <v>6078</v>
      </c>
      <c r="J145" s="16" t="s">
        <v>166</v>
      </c>
    </row>
    <row r="146" spans="1:10" s="7" customFormat="1" ht="36.950000000000003" customHeight="1">
      <c r="A146" s="24" t="s">
        <v>48</v>
      </c>
      <c r="B146" s="13">
        <f t="shared" si="12"/>
        <v>7293</v>
      </c>
      <c r="C146" s="13"/>
      <c r="D146" s="12" t="s">
        <v>196</v>
      </c>
      <c r="E146" s="25">
        <v>7293</v>
      </c>
      <c r="F146" s="13">
        <f t="shared" si="13"/>
        <v>7293</v>
      </c>
      <c r="G146" s="13"/>
      <c r="H146" s="12" t="s">
        <v>196</v>
      </c>
      <c r="I146" s="25">
        <v>7293</v>
      </c>
      <c r="J146" s="16" t="s">
        <v>166</v>
      </c>
    </row>
    <row r="147" spans="1:10" s="7" customFormat="1" ht="36.950000000000003" customHeight="1">
      <c r="A147" s="24" t="s">
        <v>49</v>
      </c>
      <c r="B147" s="13">
        <f t="shared" si="12"/>
        <v>3039</v>
      </c>
      <c r="C147" s="13"/>
      <c r="D147" s="12" t="s">
        <v>196</v>
      </c>
      <c r="E147" s="25">
        <v>3039</v>
      </c>
      <c r="F147" s="13">
        <f t="shared" si="13"/>
        <v>3039</v>
      </c>
      <c r="G147" s="13"/>
      <c r="H147" s="12" t="s">
        <v>196</v>
      </c>
      <c r="I147" s="25">
        <v>3039</v>
      </c>
      <c r="J147" s="16" t="s">
        <v>166</v>
      </c>
    </row>
    <row r="148" spans="1:10" s="7" customFormat="1" ht="36.950000000000003" customHeight="1">
      <c r="A148" s="24" t="s">
        <v>50</v>
      </c>
      <c r="B148" s="13">
        <f t="shared" si="12"/>
        <v>7293</v>
      </c>
      <c r="C148" s="13"/>
      <c r="D148" s="12" t="s">
        <v>196</v>
      </c>
      <c r="E148" s="25">
        <v>7293</v>
      </c>
      <c r="F148" s="13">
        <f t="shared" si="13"/>
        <v>7293</v>
      </c>
      <c r="G148" s="13"/>
      <c r="H148" s="12" t="s">
        <v>196</v>
      </c>
      <c r="I148" s="25">
        <v>7293</v>
      </c>
      <c r="J148" s="16" t="s">
        <v>166</v>
      </c>
    </row>
    <row r="149" spans="1:10" s="7" customFormat="1" ht="36.950000000000003" customHeight="1">
      <c r="A149" s="24" t="s">
        <v>51</v>
      </c>
      <c r="B149" s="13">
        <f t="shared" si="12"/>
        <v>3039</v>
      </c>
      <c r="C149" s="13"/>
      <c r="D149" s="12" t="s">
        <v>196</v>
      </c>
      <c r="E149" s="25">
        <v>3039</v>
      </c>
      <c r="F149" s="13">
        <f t="shared" si="13"/>
        <v>3039</v>
      </c>
      <c r="G149" s="13"/>
      <c r="H149" s="12" t="s">
        <v>196</v>
      </c>
      <c r="I149" s="25">
        <v>3039</v>
      </c>
      <c r="J149" s="16" t="s">
        <v>166</v>
      </c>
    </row>
    <row r="150" spans="1:10" s="7" customFormat="1" ht="36.950000000000003" customHeight="1">
      <c r="A150" s="24" t="s">
        <v>52</v>
      </c>
      <c r="B150" s="13">
        <f t="shared" si="12"/>
        <v>3039</v>
      </c>
      <c r="C150" s="13"/>
      <c r="D150" s="12" t="s">
        <v>196</v>
      </c>
      <c r="E150" s="25">
        <v>3039</v>
      </c>
      <c r="F150" s="13">
        <f t="shared" si="13"/>
        <v>3039</v>
      </c>
      <c r="G150" s="13"/>
      <c r="H150" s="12" t="s">
        <v>196</v>
      </c>
      <c r="I150" s="25">
        <v>3039</v>
      </c>
      <c r="J150" s="16" t="s">
        <v>166</v>
      </c>
    </row>
    <row r="151" spans="1:10" s="7" customFormat="1" ht="36.950000000000003" customHeight="1">
      <c r="A151" s="24" t="s">
        <v>53</v>
      </c>
      <c r="B151" s="13">
        <f t="shared" si="12"/>
        <v>3039</v>
      </c>
      <c r="C151" s="13"/>
      <c r="D151" s="12" t="s">
        <v>196</v>
      </c>
      <c r="E151" s="25">
        <v>3039</v>
      </c>
      <c r="F151" s="13">
        <f t="shared" si="13"/>
        <v>3039</v>
      </c>
      <c r="G151" s="13"/>
      <c r="H151" s="12" t="s">
        <v>196</v>
      </c>
      <c r="I151" s="25">
        <v>3039</v>
      </c>
      <c r="J151" s="16" t="s">
        <v>166</v>
      </c>
    </row>
    <row r="152" spans="1:10" s="7" customFormat="1" ht="36.950000000000003" customHeight="1">
      <c r="A152" s="24" t="s">
        <v>54</v>
      </c>
      <c r="B152" s="13">
        <f t="shared" si="12"/>
        <v>6078</v>
      </c>
      <c r="C152" s="13"/>
      <c r="D152" s="12" t="s">
        <v>196</v>
      </c>
      <c r="E152" s="25">
        <v>6078</v>
      </c>
      <c r="F152" s="13">
        <f t="shared" si="13"/>
        <v>6078</v>
      </c>
      <c r="G152" s="13"/>
      <c r="H152" s="12" t="s">
        <v>196</v>
      </c>
      <c r="I152" s="25">
        <v>6078</v>
      </c>
      <c r="J152" s="16" t="s">
        <v>166</v>
      </c>
    </row>
    <row r="153" spans="1:10" s="7" customFormat="1" ht="36.950000000000003" customHeight="1">
      <c r="A153" s="24" t="s">
        <v>197</v>
      </c>
      <c r="B153" s="13">
        <f t="shared" si="12"/>
        <v>3039</v>
      </c>
      <c r="C153" s="13"/>
      <c r="D153" s="12" t="s">
        <v>196</v>
      </c>
      <c r="E153" s="25">
        <v>3039</v>
      </c>
      <c r="F153" s="13">
        <f t="shared" si="13"/>
        <v>3039</v>
      </c>
      <c r="G153" s="13"/>
      <c r="H153" s="12" t="s">
        <v>196</v>
      </c>
      <c r="I153" s="25">
        <v>3039</v>
      </c>
      <c r="J153" s="16" t="s">
        <v>166</v>
      </c>
    </row>
    <row r="154" spans="1:10" s="7" customFormat="1" ht="36.950000000000003" customHeight="1">
      <c r="A154" s="24" t="s">
        <v>55</v>
      </c>
      <c r="B154" s="13">
        <f t="shared" si="12"/>
        <v>3039</v>
      </c>
      <c r="C154" s="13"/>
      <c r="D154" s="12" t="s">
        <v>196</v>
      </c>
      <c r="E154" s="25">
        <v>3039</v>
      </c>
      <c r="F154" s="13">
        <f t="shared" si="13"/>
        <v>3039</v>
      </c>
      <c r="G154" s="13"/>
      <c r="H154" s="12" t="s">
        <v>196</v>
      </c>
      <c r="I154" s="25">
        <v>3039</v>
      </c>
      <c r="J154" s="16" t="s">
        <v>166</v>
      </c>
    </row>
    <row r="155" spans="1:10" s="7" customFormat="1" ht="36.950000000000003" customHeight="1">
      <c r="A155" s="24" t="s">
        <v>56</v>
      </c>
      <c r="B155" s="13">
        <f t="shared" si="12"/>
        <v>6837.6</v>
      </c>
      <c r="C155" s="13"/>
      <c r="D155" s="12" t="s">
        <v>196</v>
      </c>
      <c r="E155" s="25">
        <v>6837.6</v>
      </c>
      <c r="F155" s="13">
        <f t="shared" si="13"/>
        <v>6837.6</v>
      </c>
      <c r="G155" s="13"/>
      <c r="H155" s="12" t="s">
        <v>196</v>
      </c>
      <c r="I155" s="25">
        <v>6837.6</v>
      </c>
      <c r="J155" s="16" t="s">
        <v>166</v>
      </c>
    </row>
    <row r="156" spans="1:10" s="7" customFormat="1" ht="36.950000000000003" customHeight="1">
      <c r="A156" s="24" t="s">
        <v>57</v>
      </c>
      <c r="B156" s="13">
        <f t="shared" si="12"/>
        <v>3039</v>
      </c>
      <c r="C156" s="13"/>
      <c r="D156" s="12" t="s">
        <v>196</v>
      </c>
      <c r="E156" s="25">
        <v>3039</v>
      </c>
      <c r="F156" s="13">
        <f t="shared" si="13"/>
        <v>3039</v>
      </c>
      <c r="G156" s="13"/>
      <c r="H156" s="12" t="s">
        <v>196</v>
      </c>
      <c r="I156" s="25">
        <v>3039</v>
      </c>
      <c r="J156" s="16" t="s">
        <v>166</v>
      </c>
    </row>
    <row r="157" spans="1:10" s="7" customFormat="1" ht="36.950000000000003" customHeight="1">
      <c r="A157" s="24" t="s">
        <v>58</v>
      </c>
      <c r="B157" s="13">
        <f t="shared" si="12"/>
        <v>4862.3999999999996</v>
      </c>
      <c r="C157" s="13"/>
      <c r="D157" s="12" t="s">
        <v>196</v>
      </c>
      <c r="E157" s="25">
        <v>4862.3999999999996</v>
      </c>
      <c r="F157" s="13">
        <f t="shared" si="13"/>
        <v>4862.3999999999996</v>
      </c>
      <c r="G157" s="13"/>
      <c r="H157" s="12" t="s">
        <v>196</v>
      </c>
      <c r="I157" s="25">
        <v>4862.3999999999996</v>
      </c>
      <c r="J157" s="16" t="s">
        <v>166</v>
      </c>
    </row>
    <row r="158" spans="1:10" s="7" customFormat="1" ht="36.950000000000003" customHeight="1">
      <c r="A158" s="24" t="s">
        <v>59</v>
      </c>
      <c r="B158" s="13">
        <f t="shared" si="12"/>
        <v>2735</v>
      </c>
      <c r="C158" s="13"/>
      <c r="D158" s="12" t="s">
        <v>196</v>
      </c>
      <c r="E158" s="25">
        <v>2735</v>
      </c>
      <c r="F158" s="13">
        <f t="shared" si="13"/>
        <v>2735</v>
      </c>
      <c r="G158" s="13"/>
      <c r="H158" s="12" t="s">
        <v>196</v>
      </c>
      <c r="I158" s="25">
        <v>2735</v>
      </c>
      <c r="J158" s="16" t="s">
        <v>166</v>
      </c>
    </row>
    <row r="159" spans="1:10" s="7" customFormat="1" ht="36.950000000000003" customHeight="1">
      <c r="A159" s="24" t="s">
        <v>198</v>
      </c>
      <c r="B159" s="13">
        <f t="shared" si="12"/>
        <v>80000</v>
      </c>
      <c r="C159" s="13"/>
      <c r="D159" s="12" t="s">
        <v>199</v>
      </c>
      <c r="E159" s="25">
        <v>80000</v>
      </c>
      <c r="F159" s="13">
        <f t="shared" si="13"/>
        <v>80000</v>
      </c>
      <c r="G159" s="13"/>
      <c r="H159" s="12" t="s">
        <v>199</v>
      </c>
      <c r="I159" s="25">
        <v>80000</v>
      </c>
      <c r="J159" s="16" t="s">
        <v>166</v>
      </c>
    </row>
    <row r="160" spans="1:10" s="7" customFormat="1" ht="36.950000000000003" customHeight="1">
      <c r="A160" s="24" t="s">
        <v>200</v>
      </c>
      <c r="B160" s="13">
        <f t="shared" si="12"/>
        <v>11250</v>
      </c>
      <c r="C160" s="13"/>
      <c r="D160" s="12" t="s">
        <v>201</v>
      </c>
      <c r="E160" s="13">
        <v>11250</v>
      </c>
      <c r="F160" s="13">
        <f t="shared" si="13"/>
        <v>11250</v>
      </c>
      <c r="G160" s="13"/>
      <c r="H160" s="12" t="s">
        <v>201</v>
      </c>
      <c r="I160" s="13">
        <v>11250</v>
      </c>
      <c r="J160" s="16" t="s">
        <v>202</v>
      </c>
    </row>
    <row r="161" spans="1:10" s="7" customFormat="1" ht="36.950000000000003" customHeight="1">
      <c r="A161" s="24" t="s">
        <v>203</v>
      </c>
      <c r="B161" s="13">
        <f t="shared" si="12"/>
        <v>5808</v>
      </c>
      <c r="C161" s="13"/>
      <c r="D161" s="12" t="s">
        <v>204</v>
      </c>
      <c r="E161" s="13">
        <v>5808</v>
      </c>
      <c r="F161" s="13">
        <f t="shared" si="13"/>
        <v>5808</v>
      </c>
      <c r="G161" s="13"/>
      <c r="H161" s="12" t="s">
        <v>204</v>
      </c>
      <c r="I161" s="13">
        <v>5808</v>
      </c>
      <c r="J161" s="16" t="s">
        <v>202</v>
      </c>
    </row>
    <row r="162" spans="1:10" s="7" customFormat="1" ht="36.950000000000003" customHeight="1">
      <c r="A162" s="35" t="s">
        <v>205</v>
      </c>
      <c r="B162" s="13">
        <f t="shared" si="12"/>
        <v>20000</v>
      </c>
      <c r="C162" s="13">
        <v>20000</v>
      </c>
      <c r="D162" s="12"/>
      <c r="E162" s="13"/>
      <c r="F162" s="13">
        <f t="shared" si="13"/>
        <v>20000</v>
      </c>
      <c r="G162" s="13">
        <v>20000</v>
      </c>
      <c r="H162" s="12"/>
      <c r="I162" s="13"/>
      <c r="J162" s="16" t="s">
        <v>206</v>
      </c>
    </row>
    <row r="163" spans="1:10" s="7" customFormat="1" ht="36.950000000000003" customHeight="1">
      <c r="A163" s="35"/>
      <c r="B163" s="13">
        <f t="shared" si="12"/>
        <v>30000</v>
      </c>
      <c r="C163" s="13">
        <v>30000</v>
      </c>
      <c r="D163" s="12"/>
      <c r="E163" s="13"/>
      <c r="F163" s="13">
        <f t="shared" si="13"/>
        <v>3000</v>
      </c>
      <c r="G163" s="13">
        <v>3000</v>
      </c>
      <c r="H163" s="12"/>
      <c r="I163" s="13"/>
      <c r="J163" s="16" t="s">
        <v>207</v>
      </c>
    </row>
    <row r="164" spans="1:10" s="7" customFormat="1" ht="36.950000000000003" customHeight="1">
      <c r="A164" s="24" t="s">
        <v>208</v>
      </c>
      <c r="B164" s="13">
        <f t="shared" si="12"/>
        <v>200000</v>
      </c>
      <c r="C164" s="13">
        <v>200000</v>
      </c>
      <c r="D164" s="12"/>
      <c r="E164" s="13"/>
      <c r="F164" s="13">
        <f t="shared" si="13"/>
        <v>200000</v>
      </c>
      <c r="G164" s="13">
        <v>200000</v>
      </c>
      <c r="H164" s="12"/>
      <c r="I164" s="13"/>
      <c r="J164" s="16" t="s">
        <v>209</v>
      </c>
    </row>
    <row r="165" spans="1:10" s="7" customFormat="1" ht="36.950000000000003" customHeight="1">
      <c r="A165" s="24" t="s">
        <v>210</v>
      </c>
      <c r="B165" s="13">
        <f t="shared" si="12"/>
        <v>100000</v>
      </c>
      <c r="C165" s="13">
        <v>100000</v>
      </c>
      <c r="D165" s="12"/>
      <c r="E165" s="13"/>
      <c r="F165" s="13">
        <f t="shared" si="13"/>
        <v>100000</v>
      </c>
      <c r="G165" s="13">
        <v>100000</v>
      </c>
      <c r="H165" s="12"/>
      <c r="I165" s="13"/>
      <c r="J165" s="16" t="s">
        <v>211</v>
      </c>
    </row>
    <row r="166" spans="1:10" s="6" customFormat="1" ht="36.950000000000003" customHeight="1">
      <c r="A166" s="24" t="s">
        <v>212</v>
      </c>
      <c r="B166" s="13">
        <f t="shared" si="12"/>
        <v>110000</v>
      </c>
      <c r="C166" s="13">
        <v>110000</v>
      </c>
      <c r="D166" s="12"/>
      <c r="E166" s="13"/>
      <c r="F166" s="13">
        <f t="shared" si="13"/>
        <v>110000</v>
      </c>
      <c r="G166" s="13">
        <v>110000</v>
      </c>
      <c r="H166" s="12"/>
      <c r="I166" s="13"/>
      <c r="J166" s="16" t="s">
        <v>213</v>
      </c>
    </row>
    <row r="167" spans="1:10" s="6" customFormat="1" ht="36.950000000000003" customHeight="1">
      <c r="A167" s="24" t="s">
        <v>214</v>
      </c>
      <c r="B167" s="13">
        <f t="shared" si="12"/>
        <v>300000</v>
      </c>
      <c r="C167" s="13">
        <v>300000</v>
      </c>
      <c r="D167" s="12"/>
      <c r="E167" s="13"/>
      <c r="F167" s="13">
        <f t="shared" si="13"/>
        <v>300000</v>
      </c>
      <c r="G167" s="13">
        <v>300000</v>
      </c>
      <c r="H167" s="12"/>
      <c r="I167" s="13"/>
      <c r="J167" s="16" t="s">
        <v>215</v>
      </c>
    </row>
    <row r="168" spans="1:10" s="6" customFormat="1" ht="36.950000000000003" customHeight="1">
      <c r="A168" s="24" t="s">
        <v>216</v>
      </c>
      <c r="B168" s="13">
        <f t="shared" si="12"/>
        <v>110000</v>
      </c>
      <c r="C168" s="13">
        <v>110000</v>
      </c>
      <c r="D168" s="12"/>
      <c r="E168" s="13"/>
      <c r="F168" s="13">
        <f t="shared" si="13"/>
        <v>110000</v>
      </c>
      <c r="G168" s="13">
        <v>110000</v>
      </c>
      <c r="H168" s="12"/>
      <c r="I168" s="13"/>
      <c r="J168" s="16" t="s">
        <v>213</v>
      </c>
    </row>
    <row r="169" spans="1:10" s="6" customFormat="1" ht="36.950000000000003" customHeight="1">
      <c r="A169" s="24" t="s">
        <v>217</v>
      </c>
      <c r="B169" s="13">
        <f t="shared" si="12"/>
        <v>150000</v>
      </c>
      <c r="C169" s="13">
        <v>150000</v>
      </c>
      <c r="D169" s="12"/>
      <c r="E169" s="13"/>
      <c r="F169" s="13">
        <f t="shared" si="13"/>
        <v>150000</v>
      </c>
      <c r="G169" s="13">
        <v>150000</v>
      </c>
      <c r="H169" s="12"/>
      <c r="I169" s="13"/>
      <c r="J169" s="16" t="s">
        <v>218</v>
      </c>
    </row>
    <row r="170" spans="1:10" s="6" customFormat="1" ht="36.950000000000003" customHeight="1">
      <c r="A170" s="22" t="s">
        <v>7</v>
      </c>
      <c r="B170" s="13">
        <f t="shared" si="12"/>
        <v>100000</v>
      </c>
      <c r="C170" s="13">
        <v>100000</v>
      </c>
      <c r="D170" s="12"/>
      <c r="E170" s="13"/>
      <c r="F170" s="13">
        <f t="shared" si="13"/>
        <v>100000</v>
      </c>
      <c r="G170" s="13">
        <v>100000</v>
      </c>
      <c r="H170" s="12"/>
      <c r="I170" s="13"/>
      <c r="J170" s="16" t="s">
        <v>219</v>
      </c>
    </row>
    <row r="171" spans="1:10" s="6" customFormat="1" ht="36.950000000000003" customHeight="1">
      <c r="A171" s="22" t="s">
        <v>7</v>
      </c>
      <c r="B171" s="13">
        <f t="shared" ref="B171:B193" si="14">SUM(C171,E171)</f>
        <v>10000</v>
      </c>
      <c r="C171" s="13">
        <v>10000</v>
      </c>
      <c r="D171" s="12"/>
      <c r="E171" s="13"/>
      <c r="F171" s="13">
        <f t="shared" ref="F171:F193" si="15">SUM(G171,I171)</f>
        <v>10000</v>
      </c>
      <c r="G171" s="13">
        <v>10000</v>
      </c>
      <c r="H171" s="12"/>
      <c r="I171" s="13"/>
      <c r="J171" s="16" t="s">
        <v>220</v>
      </c>
    </row>
    <row r="172" spans="1:10" s="6" customFormat="1" ht="36.950000000000003" customHeight="1">
      <c r="A172" s="24" t="s">
        <v>221</v>
      </c>
      <c r="B172" s="13">
        <f t="shared" si="14"/>
        <v>20000</v>
      </c>
      <c r="C172" s="13">
        <v>20000</v>
      </c>
      <c r="D172" s="12"/>
      <c r="E172" s="13"/>
      <c r="F172" s="13">
        <f t="shared" si="15"/>
        <v>20000</v>
      </c>
      <c r="G172" s="13">
        <v>20000</v>
      </c>
      <c r="H172" s="12"/>
      <c r="I172" s="13"/>
      <c r="J172" s="16" t="s">
        <v>222</v>
      </c>
    </row>
    <row r="173" spans="1:10" s="6" customFormat="1" ht="36.950000000000003" customHeight="1">
      <c r="A173" s="24" t="s">
        <v>223</v>
      </c>
      <c r="B173" s="13">
        <f t="shared" si="14"/>
        <v>400000</v>
      </c>
      <c r="C173" s="13">
        <v>400000</v>
      </c>
      <c r="D173" s="12"/>
      <c r="E173" s="13"/>
      <c r="F173" s="13">
        <f t="shared" si="15"/>
        <v>304870</v>
      </c>
      <c r="G173" s="13">
        <v>304870</v>
      </c>
      <c r="H173" s="12"/>
      <c r="I173" s="13"/>
      <c r="J173" s="16" t="s">
        <v>224</v>
      </c>
    </row>
    <row r="174" spans="1:10" s="6" customFormat="1" ht="36.950000000000003" customHeight="1">
      <c r="A174" s="24" t="s">
        <v>223</v>
      </c>
      <c r="B174" s="13">
        <f t="shared" si="14"/>
        <v>200000</v>
      </c>
      <c r="C174" s="13">
        <v>200000</v>
      </c>
      <c r="D174" s="12"/>
      <c r="E174" s="13"/>
      <c r="F174" s="13">
        <f t="shared" si="15"/>
        <v>200000</v>
      </c>
      <c r="G174" s="13">
        <v>200000</v>
      </c>
      <c r="H174" s="12"/>
      <c r="I174" s="13"/>
      <c r="J174" s="16" t="s">
        <v>225</v>
      </c>
    </row>
    <row r="175" spans="1:10" s="6" customFormat="1" ht="36.950000000000003" customHeight="1">
      <c r="A175" s="24" t="s">
        <v>226</v>
      </c>
      <c r="B175" s="13">
        <f t="shared" si="14"/>
        <v>20000</v>
      </c>
      <c r="C175" s="13">
        <v>20000</v>
      </c>
      <c r="D175" s="12"/>
      <c r="E175" s="13"/>
      <c r="F175" s="13">
        <f t="shared" si="15"/>
        <v>20000</v>
      </c>
      <c r="G175" s="13">
        <v>20000</v>
      </c>
      <c r="H175" s="12"/>
      <c r="I175" s="13"/>
      <c r="J175" s="16" t="s">
        <v>227</v>
      </c>
    </row>
    <row r="176" spans="1:10" s="6" customFormat="1" ht="36.950000000000003" customHeight="1">
      <c r="A176" s="24" t="s">
        <v>228</v>
      </c>
      <c r="B176" s="13">
        <f t="shared" si="14"/>
        <v>3000000</v>
      </c>
      <c r="C176" s="13">
        <v>3000000</v>
      </c>
      <c r="D176" s="12"/>
      <c r="E176" s="13"/>
      <c r="F176" s="13">
        <f t="shared" si="15"/>
        <v>3000000</v>
      </c>
      <c r="G176" s="13">
        <v>3000000</v>
      </c>
      <c r="H176" s="13"/>
      <c r="I176" s="13"/>
      <c r="J176" s="16" t="s">
        <v>229</v>
      </c>
    </row>
    <row r="177" spans="1:10" s="6" customFormat="1" ht="36.950000000000003" customHeight="1">
      <c r="A177" s="24" t="s">
        <v>205</v>
      </c>
      <c r="B177" s="13">
        <f t="shared" si="14"/>
        <v>30000</v>
      </c>
      <c r="C177" s="13">
        <v>30000</v>
      </c>
      <c r="D177" s="12"/>
      <c r="E177" s="13"/>
      <c r="F177" s="13">
        <f t="shared" si="15"/>
        <v>30000</v>
      </c>
      <c r="G177" s="13">
        <v>30000</v>
      </c>
      <c r="H177" s="12"/>
      <c r="I177" s="13"/>
      <c r="J177" s="16" t="s">
        <v>230</v>
      </c>
    </row>
    <row r="178" spans="1:10" s="6" customFormat="1" ht="36.950000000000003" customHeight="1">
      <c r="A178" s="24" t="s">
        <v>231</v>
      </c>
      <c r="B178" s="13">
        <f t="shared" si="14"/>
        <v>6000</v>
      </c>
      <c r="C178" s="13">
        <v>6000</v>
      </c>
      <c r="D178" s="12"/>
      <c r="E178" s="13"/>
      <c r="F178" s="13">
        <f t="shared" si="15"/>
        <v>6000</v>
      </c>
      <c r="G178" s="13">
        <v>6000</v>
      </c>
      <c r="H178" s="12"/>
      <c r="I178" s="13"/>
      <c r="J178" s="16" t="s">
        <v>232</v>
      </c>
    </row>
    <row r="179" spans="1:10" s="6" customFormat="1" ht="36.950000000000003" customHeight="1">
      <c r="A179" s="24" t="s">
        <v>233</v>
      </c>
      <c r="B179" s="13">
        <f t="shared" si="14"/>
        <v>90000</v>
      </c>
      <c r="C179" s="13"/>
      <c r="D179" s="12" t="s">
        <v>234</v>
      </c>
      <c r="E179" s="13">
        <v>90000</v>
      </c>
      <c r="F179" s="13">
        <f t="shared" si="15"/>
        <v>90000</v>
      </c>
      <c r="G179" s="13"/>
      <c r="H179" s="12" t="s">
        <v>234</v>
      </c>
      <c r="I179" s="13">
        <v>90000</v>
      </c>
      <c r="J179" s="16" t="s">
        <v>235</v>
      </c>
    </row>
    <row r="180" spans="1:10" s="6" customFormat="1" ht="36.950000000000003" customHeight="1">
      <c r="A180" s="24" t="s">
        <v>236</v>
      </c>
      <c r="B180" s="13">
        <f t="shared" si="14"/>
        <v>4857.63</v>
      </c>
      <c r="C180" s="13">
        <v>4857.63</v>
      </c>
      <c r="D180" s="12"/>
      <c r="E180" s="13"/>
      <c r="F180" s="13">
        <f t="shared" si="15"/>
        <v>4857.63</v>
      </c>
      <c r="G180" s="13">
        <v>4857.63</v>
      </c>
      <c r="H180" s="12"/>
      <c r="I180" s="13"/>
      <c r="J180" s="16" t="s">
        <v>222</v>
      </c>
    </row>
    <row r="181" spans="1:10" s="6" customFormat="1" ht="36.950000000000003" customHeight="1">
      <c r="A181" s="24" t="s">
        <v>208</v>
      </c>
      <c r="B181" s="13">
        <f t="shared" si="14"/>
        <v>12000</v>
      </c>
      <c r="C181" s="13">
        <v>12000</v>
      </c>
      <c r="D181" s="12"/>
      <c r="E181" s="13"/>
      <c r="F181" s="13">
        <f t="shared" si="15"/>
        <v>12000</v>
      </c>
      <c r="G181" s="13">
        <v>12000</v>
      </c>
      <c r="H181" s="12"/>
      <c r="I181" s="13"/>
      <c r="J181" s="27" t="s">
        <v>237</v>
      </c>
    </row>
    <row r="182" spans="1:10" s="6" customFormat="1" ht="36.950000000000003" customHeight="1">
      <c r="A182" s="24" t="s">
        <v>223</v>
      </c>
      <c r="B182" s="13">
        <f t="shared" si="14"/>
        <v>2000000</v>
      </c>
      <c r="C182" s="13">
        <v>2000000</v>
      </c>
      <c r="D182" s="12"/>
      <c r="E182" s="13"/>
      <c r="F182" s="13">
        <f t="shared" si="15"/>
        <v>0</v>
      </c>
      <c r="G182" s="13"/>
      <c r="H182" s="12"/>
      <c r="I182" s="13"/>
      <c r="J182" s="27" t="s">
        <v>238</v>
      </c>
    </row>
    <row r="183" spans="1:10" s="6" customFormat="1" ht="36.950000000000003" customHeight="1">
      <c r="A183" s="24" t="s">
        <v>216</v>
      </c>
      <c r="B183" s="13">
        <f t="shared" si="14"/>
        <v>200000</v>
      </c>
      <c r="C183" s="13">
        <v>200000</v>
      </c>
      <c r="D183" s="12"/>
      <c r="E183" s="13"/>
      <c r="F183" s="13">
        <f t="shared" si="15"/>
        <v>200000</v>
      </c>
      <c r="G183" s="13">
        <v>200000</v>
      </c>
      <c r="H183" s="12"/>
      <c r="I183" s="13"/>
      <c r="J183" s="27" t="s">
        <v>239</v>
      </c>
    </row>
    <row r="184" spans="1:10" s="6" customFormat="1" ht="36.950000000000003" customHeight="1">
      <c r="A184" s="24" t="s">
        <v>223</v>
      </c>
      <c r="B184" s="13">
        <f t="shared" si="14"/>
        <v>40000</v>
      </c>
      <c r="C184" s="13">
        <v>40000</v>
      </c>
      <c r="D184" s="12"/>
      <c r="E184" s="13"/>
      <c r="F184" s="13">
        <f t="shared" si="15"/>
        <v>40000</v>
      </c>
      <c r="G184" s="13">
        <v>40000</v>
      </c>
      <c r="H184" s="12"/>
      <c r="I184" s="13"/>
      <c r="J184" s="27" t="s">
        <v>240</v>
      </c>
    </row>
    <row r="185" spans="1:10" s="6" customFormat="1" ht="36.950000000000003" customHeight="1">
      <c r="A185" s="24" t="s">
        <v>241</v>
      </c>
      <c r="B185" s="13">
        <f t="shared" si="14"/>
        <v>413.3</v>
      </c>
      <c r="C185" s="13">
        <v>413.3</v>
      </c>
      <c r="D185" s="12"/>
      <c r="E185" s="13"/>
      <c r="F185" s="13">
        <f t="shared" si="15"/>
        <v>0</v>
      </c>
      <c r="G185" s="13"/>
      <c r="H185" s="12"/>
      <c r="I185" s="13"/>
      <c r="J185" s="27"/>
    </row>
    <row r="186" spans="1:10" s="6" customFormat="1" ht="36.950000000000003" customHeight="1">
      <c r="A186" s="24" t="s">
        <v>242</v>
      </c>
      <c r="B186" s="13">
        <f t="shared" si="14"/>
        <v>80000</v>
      </c>
      <c r="C186" s="13">
        <v>80000</v>
      </c>
      <c r="D186" s="12"/>
      <c r="E186" s="13"/>
      <c r="F186" s="13">
        <f t="shared" si="15"/>
        <v>80000</v>
      </c>
      <c r="G186" s="13">
        <v>80000</v>
      </c>
      <c r="H186" s="12"/>
      <c r="I186" s="13"/>
      <c r="J186" s="27" t="s">
        <v>243</v>
      </c>
    </row>
    <row r="187" spans="1:10" s="6" customFormat="1" ht="36.950000000000003" customHeight="1">
      <c r="A187" s="24" t="s">
        <v>244</v>
      </c>
      <c r="B187" s="13">
        <f t="shared" si="14"/>
        <v>100000</v>
      </c>
      <c r="C187" s="13">
        <v>100000</v>
      </c>
      <c r="D187" s="12"/>
      <c r="E187" s="13"/>
      <c r="F187" s="13">
        <f t="shared" si="15"/>
        <v>100000</v>
      </c>
      <c r="G187" s="13">
        <v>100000</v>
      </c>
      <c r="H187" s="12"/>
      <c r="I187" s="13"/>
      <c r="J187" s="27" t="s">
        <v>245</v>
      </c>
    </row>
    <row r="188" spans="1:10" s="6" customFormat="1" ht="36.950000000000003" customHeight="1">
      <c r="A188" s="24" t="s">
        <v>246</v>
      </c>
      <c r="B188" s="13">
        <f t="shared" si="14"/>
        <v>20000</v>
      </c>
      <c r="C188" s="13">
        <v>20000</v>
      </c>
      <c r="D188" s="12"/>
      <c r="E188" s="13"/>
      <c r="F188" s="13">
        <f t="shared" si="15"/>
        <v>20000</v>
      </c>
      <c r="G188" s="13">
        <v>20000</v>
      </c>
      <c r="H188" s="12"/>
      <c r="I188" s="13"/>
      <c r="J188" s="27" t="s">
        <v>245</v>
      </c>
    </row>
    <row r="189" spans="1:10" s="6" customFormat="1" ht="36.950000000000003" customHeight="1">
      <c r="A189" s="24" t="s">
        <v>247</v>
      </c>
      <c r="B189" s="13">
        <f t="shared" si="14"/>
        <v>4000</v>
      </c>
      <c r="C189" s="13">
        <v>4000</v>
      </c>
      <c r="D189" s="12"/>
      <c r="E189" s="13"/>
      <c r="F189" s="13">
        <f t="shared" si="15"/>
        <v>4000</v>
      </c>
      <c r="G189" s="13">
        <v>4000</v>
      </c>
      <c r="H189" s="12"/>
      <c r="I189" s="13"/>
      <c r="J189" s="27" t="s">
        <v>248</v>
      </c>
    </row>
    <row r="190" spans="1:10" s="6" customFormat="1" ht="36.950000000000003" customHeight="1">
      <c r="A190" s="24" t="s">
        <v>214</v>
      </c>
      <c r="B190" s="13">
        <f t="shared" si="14"/>
        <v>100000</v>
      </c>
      <c r="C190" s="13">
        <v>100000</v>
      </c>
      <c r="D190" s="12"/>
      <c r="E190" s="13"/>
      <c r="F190" s="13">
        <f t="shared" si="15"/>
        <v>100000</v>
      </c>
      <c r="G190" s="13">
        <v>100000</v>
      </c>
      <c r="H190" s="12"/>
      <c r="I190" s="13"/>
      <c r="J190" s="27" t="s">
        <v>249</v>
      </c>
    </row>
    <row r="191" spans="1:10" s="6" customFormat="1" ht="36.950000000000003" customHeight="1">
      <c r="A191" s="24" t="s">
        <v>250</v>
      </c>
      <c r="B191" s="13">
        <f t="shared" si="14"/>
        <v>6750</v>
      </c>
      <c r="C191" s="13"/>
      <c r="D191" s="12" t="s">
        <v>251</v>
      </c>
      <c r="E191" s="13">
        <v>6750</v>
      </c>
      <c r="F191" s="13">
        <f t="shared" si="15"/>
        <v>6750</v>
      </c>
      <c r="G191" s="13"/>
      <c r="H191" s="12" t="s">
        <v>251</v>
      </c>
      <c r="I191" s="13">
        <v>6750</v>
      </c>
      <c r="J191" s="27" t="s">
        <v>252</v>
      </c>
    </row>
    <row r="192" spans="1:10" s="6" customFormat="1" ht="36.950000000000003" customHeight="1">
      <c r="A192" s="24" t="s">
        <v>216</v>
      </c>
      <c r="B192" s="13">
        <f t="shared" si="14"/>
        <v>100000</v>
      </c>
      <c r="C192" s="13">
        <v>100000</v>
      </c>
      <c r="D192" s="12"/>
      <c r="E192" s="13"/>
      <c r="F192" s="13">
        <f t="shared" si="15"/>
        <v>100000</v>
      </c>
      <c r="G192" s="13">
        <v>100000</v>
      </c>
      <c r="H192" s="12"/>
      <c r="I192" s="13"/>
      <c r="J192" s="27" t="s">
        <v>249</v>
      </c>
    </row>
    <row r="193" spans="1:11" s="6" customFormat="1" ht="36.950000000000003" customHeight="1">
      <c r="A193" s="24" t="s">
        <v>253</v>
      </c>
      <c r="B193" s="13">
        <f t="shared" si="14"/>
        <v>100000</v>
      </c>
      <c r="C193" s="13">
        <v>100000</v>
      </c>
      <c r="D193" s="12"/>
      <c r="E193" s="13"/>
      <c r="F193" s="13">
        <f t="shared" si="15"/>
        <v>100000</v>
      </c>
      <c r="G193" s="13">
        <v>100000</v>
      </c>
      <c r="H193" s="12"/>
      <c r="I193" s="13"/>
      <c r="J193" s="27" t="s">
        <v>249</v>
      </c>
    </row>
    <row r="194" spans="1:11" ht="36.950000000000003" customHeight="1">
      <c r="A194" s="15" t="s">
        <v>221</v>
      </c>
      <c r="B194" s="13"/>
      <c r="C194" s="13"/>
      <c r="D194" s="12"/>
      <c r="E194" s="13"/>
      <c r="F194" s="13">
        <f t="shared" ref="F194:F199" si="16">SUM(G194,I194)</f>
        <v>11800</v>
      </c>
      <c r="G194" s="13">
        <v>11800</v>
      </c>
      <c r="H194" s="12"/>
      <c r="I194" s="13"/>
      <c r="J194" s="16" t="s">
        <v>254</v>
      </c>
    </row>
    <row r="195" spans="1:11" ht="36.950000000000003" customHeight="1">
      <c r="A195" s="12" t="s">
        <v>255</v>
      </c>
      <c r="B195" s="13"/>
      <c r="C195" s="13"/>
      <c r="D195" s="12"/>
      <c r="E195" s="13"/>
      <c r="F195" s="13">
        <f t="shared" si="16"/>
        <v>4000</v>
      </c>
      <c r="G195" s="13">
        <v>4000</v>
      </c>
      <c r="H195" s="12"/>
      <c r="I195" s="13"/>
      <c r="J195" s="16" t="s">
        <v>256</v>
      </c>
    </row>
    <row r="196" spans="1:11" ht="36.950000000000003" customHeight="1">
      <c r="A196" s="12" t="s">
        <v>257</v>
      </c>
      <c r="B196" s="13"/>
      <c r="C196" s="13"/>
      <c r="D196" s="12"/>
      <c r="E196" s="13"/>
      <c r="F196" s="13">
        <f t="shared" si="16"/>
        <v>15000</v>
      </c>
      <c r="G196" s="13">
        <v>15000</v>
      </c>
      <c r="H196" s="12"/>
      <c r="I196" s="13"/>
      <c r="J196" s="16" t="s">
        <v>258</v>
      </c>
    </row>
    <row r="197" spans="1:11" ht="36.950000000000003" customHeight="1">
      <c r="A197" s="12" t="s">
        <v>259</v>
      </c>
      <c r="B197" s="13"/>
      <c r="C197" s="13"/>
      <c r="D197" s="12"/>
      <c r="E197" s="13"/>
      <c r="F197" s="13">
        <f t="shared" si="16"/>
        <v>7400</v>
      </c>
      <c r="G197" s="13">
        <v>7400</v>
      </c>
      <c r="H197" s="12"/>
      <c r="I197" s="13"/>
      <c r="J197" s="16" t="s">
        <v>260</v>
      </c>
    </row>
    <row r="198" spans="1:11" ht="36.950000000000003" customHeight="1">
      <c r="A198" s="12" t="s">
        <v>261</v>
      </c>
      <c r="B198" s="13"/>
      <c r="C198" s="13"/>
      <c r="D198" s="12"/>
      <c r="E198" s="13"/>
      <c r="F198" s="13">
        <f t="shared" si="16"/>
        <v>91400</v>
      </c>
      <c r="G198" s="13">
        <v>91400</v>
      </c>
      <c r="H198" s="12"/>
      <c r="I198" s="13"/>
      <c r="J198" s="16" t="s">
        <v>260</v>
      </c>
    </row>
    <row r="199" spans="1:11" ht="36.950000000000003" customHeight="1">
      <c r="A199" s="12" t="s">
        <v>262</v>
      </c>
      <c r="B199" s="13"/>
      <c r="C199" s="13"/>
      <c r="D199" s="12"/>
      <c r="E199" s="13"/>
      <c r="F199" s="13">
        <f t="shared" si="16"/>
        <v>10000</v>
      </c>
      <c r="G199" s="13">
        <v>10000</v>
      </c>
      <c r="H199" s="12"/>
      <c r="I199" s="13"/>
      <c r="J199" s="16" t="s">
        <v>263</v>
      </c>
    </row>
    <row r="200" spans="1:11" s="1" customFormat="1" ht="35.1" customHeight="1">
      <c r="A200" s="28" t="s">
        <v>264</v>
      </c>
      <c r="B200" s="29">
        <f>SUM(B7:B199)</f>
        <v>10404523.18</v>
      </c>
      <c r="C200" s="29">
        <f>SUM(C7:C199)</f>
        <v>8558470.9299999997</v>
      </c>
      <c r="D200" s="30"/>
      <c r="E200" s="29">
        <f>SUM(E7:E199)</f>
        <v>1846052.25</v>
      </c>
      <c r="F200" s="29">
        <f>SUM(F7:F199)</f>
        <v>7610833.8800000008</v>
      </c>
      <c r="G200" s="29">
        <f>SUM(G7:G199)</f>
        <v>5774327.6299999999</v>
      </c>
      <c r="H200" s="30"/>
      <c r="I200" s="29">
        <f>SUM(I7:I199)</f>
        <v>1836506.25</v>
      </c>
      <c r="J200" s="30"/>
    </row>
    <row r="201" spans="1:11" ht="72" customHeight="1">
      <c r="A201" s="31" t="s">
        <v>121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</row>
    <row r="203" spans="1:11">
      <c r="B203" s="4"/>
      <c r="D203" s="5"/>
    </row>
  </sheetData>
  <mergeCells count="17">
    <mergeCell ref="A129:A131"/>
    <mergeCell ref="A1:J2"/>
    <mergeCell ref="A201:K201"/>
    <mergeCell ref="A4:A6"/>
    <mergeCell ref="B5:B6"/>
    <mergeCell ref="C5:C6"/>
    <mergeCell ref="F5:F6"/>
    <mergeCell ref="G5:G6"/>
    <mergeCell ref="J5:J6"/>
    <mergeCell ref="B4:E4"/>
    <mergeCell ref="F4:J4"/>
    <mergeCell ref="D5:E5"/>
    <mergeCell ref="H5:I5"/>
    <mergeCell ref="A162:A163"/>
    <mergeCell ref="A78:A83"/>
    <mergeCell ref="A64:A65"/>
    <mergeCell ref="A18:A19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接收和使用情况公示表</vt:lpstr>
    </vt:vector>
  </TitlesOfParts>
  <Company>红河州直属党政机关单位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</cp:lastModifiedBy>
  <cp:lastPrinted>2024-04-15T09:00:34Z</cp:lastPrinted>
  <dcterms:created xsi:type="dcterms:W3CDTF">2017-07-03T06:09:00Z</dcterms:created>
  <dcterms:modified xsi:type="dcterms:W3CDTF">2024-04-15T09:00:43Z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