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接收和使用情况公示表" sheetId="1" r:id="rId1"/>
  </sheets>
  <definedNames>
    <definedName name="_xlnm.Print_Titles" localSheetId="0">'接收和使用情况公示表'!$1:$6</definedName>
  </definedNames>
  <calcPr fullCalcOnLoad="1"/>
</workbook>
</file>

<file path=xl/sharedStrings.xml><?xml version="1.0" encoding="utf-8"?>
<sst xmlns="http://schemas.openxmlformats.org/spreadsheetml/2006/main" count="228" uniqueCount="167">
  <si>
    <t>捐赠单位/个人</t>
  </si>
  <si>
    <t>使用情况</t>
  </si>
  <si>
    <t>小 计</t>
  </si>
  <si>
    <t>资金</t>
  </si>
  <si>
    <t>物资</t>
  </si>
  <si>
    <t>款物去向</t>
  </si>
  <si>
    <t>品 名</t>
  </si>
  <si>
    <t>数量及单位</t>
  </si>
  <si>
    <t>价值</t>
  </si>
  <si>
    <t>品名</t>
  </si>
  <si>
    <t>云南卓立建筑工程有限公司</t>
  </si>
  <si>
    <t>丁凯</t>
  </si>
  <si>
    <t>高翔</t>
  </si>
  <si>
    <t>许周理</t>
  </si>
  <si>
    <t>梁幼生</t>
  </si>
  <si>
    <t>石屏县环卫工人</t>
  </si>
  <si>
    <t>生猪</t>
  </si>
  <si>
    <t>26头</t>
  </si>
  <si>
    <t>石屏县环卫工人、城市协管员</t>
  </si>
  <si>
    <t>大米</t>
  </si>
  <si>
    <t>307袋</t>
  </si>
  <si>
    <t>食用油</t>
  </si>
  <si>
    <t>307桶</t>
  </si>
  <si>
    <t>李星昊、何磊、龙倩</t>
  </si>
  <si>
    <t>何安</t>
  </si>
  <si>
    <t>油卡</t>
  </si>
  <si>
    <t>1张</t>
  </si>
  <si>
    <t>石屏县教育体育局</t>
  </si>
  <si>
    <t>苏小五</t>
  </si>
  <si>
    <t>衣服</t>
  </si>
  <si>
    <t>27件</t>
  </si>
  <si>
    <t>新城乡贫困户</t>
  </si>
  <si>
    <t>石屏县坝心镇人民政府</t>
  </si>
  <si>
    <t>石屏县地方公路管理段</t>
  </si>
  <si>
    <t>异龙湖管理局10万、石屏县水务局8万</t>
  </si>
  <si>
    <t>上装</t>
  </si>
  <si>
    <t>410件</t>
  </si>
  <si>
    <t>石屏县贫困家庭</t>
  </si>
  <si>
    <t>下装</t>
  </si>
  <si>
    <t>180条</t>
  </si>
  <si>
    <t>石屏县宝秀镇中心小学</t>
  </si>
  <si>
    <t>牛街中学困难学生</t>
  </si>
  <si>
    <t>何安</t>
  </si>
  <si>
    <t>龙武镇困难学生</t>
  </si>
  <si>
    <t>袁逍翊</t>
  </si>
  <si>
    <t>李星昊、何磊、龙倩、张艺欣</t>
  </si>
  <si>
    <t>石屏一中教育事业发展</t>
  </si>
  <si>
    <t>石屏县教师</t>
  </si>
  <si>
    <t>石屏县龙武镇中心小学</t>
  </si>
  <si>
    <t>龙朋镇困难学生</t>
  </si>
  <si>
    <t>吴华云、何舒、杨幸泽</t>
  </si>
  <si>
    <t>石屏一中教育事业发展</t>
  </si>
  <si>
    <t>石屏一中教育事业发展</t>
  </si>
  <si>
    <t>吊锅</t>
  </si>
  <si>
    <t>6口</t>
  </si>
  <si>
    <t>石屏县宝秀镇斐尼村</t>
  </si>
  <si>
    <t>石屏一中教育事业发展捐款</t>
  </si>
  <si>
    <t>希沃会议平板</t>
  </si>
  <si>
    <t>0.25套</t>
  </si>
  <si>
    <t>龙朋镇巴窝小学</t>
  </si>
  <si>
    <t>书架</t>
  </si>
  <si>
    <t>6套</t>
  </si>
  <si>
    <t>山泉水</t>
  </si>
  <si>
    <t>100件</t>
  </si>
  <si>
    <t>2023年“99公益日”</t>
  </si>
  <si>
    <t>石屏县异龙镇、宝秀镇、坝心镇、牛街镇、龙朋镇、哨冲镇、龙武镇、大桥乡、新城乡、石屏县第四中学学生</t>
  </si>
  <si>
    <t>刘文静</t>
  </si>
  <si>
    <t>石屏县社会经济、助学助困工作</t>
  </si>
  <si>
    <t>龙武镇激励学子</t>
  </si>
  <si>
    <t>石屏县宝秀镇中心小学</t>
  </si>
  <si>
    <t>石屏县社会经济、助学助困捐款</t>
  </si>
  <si>
    <t>美壹堂水凝霜</t>
  </si>
  <si>
    <t>5000瓶</t>
  </si>
  <si>
    <t>大水村委会志愿活动</t>
  </si>
  <si>
    <t>教学一体机</t>
  </si>
  <si>
    <t>石屏县宝秀镇正街小学</t>
  </si>
  <si>
    <t>书包</t>
  </si>
  <si>
    <t>60个</t>
  </si>
  <si>
    <t>新城中心学校暖冬活动</t>
  </si>
  <si>
    <t>甘肃省红十字会</t>
  </si>
  <si>
    <t>龙武镇困难学生</t>
  </si>
  <si>
    <t>龙武镇法乌村委会困难人群</t>
  </si>
  <si>
    <t>石屏县疾病预防控制中心</t>
  </si>
  <si>
    <t>石屏县卫生健康局</t>
  </si>
  <si>
    <t>石屏县图书馆</t>
  </si>
  <si>
    <t>石屏县文学艺术界联合会</t>
  </si>
  <si>
    <t>石屏县困难学生</t>
  </si>
  <si>
    <t>石屏县困难人群及月月十元爱心项目审计</t>
  </si>
  <si>
    <t>坝心镇渔村河管护费</t>
  </si>
  <si>
    <t>石屏县教师</t>
  </si>
  <si>
    <t>石屏县恒忠房地产开发有限责任公司</t>
  </si>
  <si>
    <t>石屏县黄龙生态农业开发有限责任公司</t>
  </si>
  <si>
    <t>石屏县正丰商业运营管理有限公司</t>
  </si>
  <si>
    <t>云南卓立建筑工程有限公司</t>
  </si>
  <si>
    <t>周灵</t>
  </si>
  <si>
    <t>石屏县浙宇教育设备有限公司</t>
  </si>
  <si>
    <t>红河州乾和商贸有限公司</t>
  </si>
  <si>
    <t>昆明经济技术开发区金菜花慈善基金会</t>
  </si>
  <si>
    <t>唐雅</t>
  </si>
  <si>
    <t>石屏县锦辉页岩红砖有限公司</t>
  </si>
  <si>
    <t>石屏跃达门窗有限公司</t>
  </si>
  <si>
    <t>石屏荣诚房地产开发有限责任公司</t>
  </si>
  <si>
    <t>无锡德林海环保科技股份有限公司</t>
  </si>
  <si>
    <t>上海吉思纺贸易有限公司</t>
  </si>
  <si>
    <t>石屏县瑞龙电力实业有限责任公司</t>
  </si>
  <si>
    <t>中国科学院昆明动物研究所（李靖炎教授助学金）</t>
  </si>
  <si>
    <t>周灵</t>
  </si>
  <si>
    <t>云南木著农业发展有限公司</t>
  </si>
  <si>
    <t>石屏县瑞航机动车驾驶员培训有限公司</t>
  </si>
  <si>
    <t>云南卓立建筑工程有限公司</t>
  </si>
  <si>
    <t>微信二维码捐款</t>
  </si>
  <si>
    <t>石屏县瑞龙电力实业有限责任公司</t>
  </si>
  <si>
    <t>狄建红</t>
  </si>
  <si>
    <t>何林春</t>
  </si>
  <si>
    <t>白洁（代初91级4班）</t>
  </si>
  <si>
    <t>魏红映（代高七七级四班）</t>
  </si>
  <si>
    <t>袁红（代高七七级一班）</t>
  </si>
  <si>
    <t>金平正丰房地产开发有限责任公司石屏分公司</t>
  </si>
  <si>
    <t>石屏县永健餐厅</t>
  </si>
  <si>
    <t>石屏县帅虹豆制品有限公司</t>
  </si>
  <si>
    <t>石屏县石峰商贸有限公司</t>
  </si>
  <si>
    <t>云南仲禄劳务有限公司</t>
  </si>
  <si>
    <t>云南辰科工程项目管理有限公司</t>
  </si>
  <si>
    <t>云南石屏东糖糖业有限公司</t>
  </si>
  <si>
    <t>张毅</t>
  </si>
  <si>
    <t>吴南霖</t>
  </si>
  <si>
    <t>姚佳</t>
  </si>
  <si>
    <t>李健</t>
  </si>
  <si>
    <t>许跃洲</t>
  </si>
  <si>
    <t>云南省石屏县豆制品协会</t>
  </si>
  <si>
    <t>石屏跃达门窗有限公司</t>
  </si>
  <si>
    <t>石屏县学明房地产开发有限公司</t>
  </si>
  <si>
    <t>云南卓立建筑工程有限公司</t>
  </si>
  <si>
    <t>云南省石屏县黑龙箐天然山泉水厂</t>
  </si>
  <si>
    <t>石屏县中医医院</t>
  </si>
  <si>
    <t>石屏润龙果蔬有限公司</t>
  </si>
  <si>
    <t>上海市徐汇区教育局</t>
  </si>
  <si>
    <t>石屏县宝秀建筑有限公司</t>
  </si>
  <si>
    <t>红河哈尼族彝族自治州水利水电工程地质勘察咨询规划研究院</t>
  </si>
  <si>
    <t>云南省红河州水利水电勘察设计研究院</t>
  </si>
  <si>
    <t>红河哈尼族彝族自治州水利电力工程安装队</t>
  </si>
  <si>
    <t>易榕鹍</t>
  </si>
  <si>
    <t>石屏县瑞龙电力实业有限责任公司</t>
  </si>
  <si>
    <t>石屏建筑工程有限公司</t>
  </si>
  <si>
    <t>石屏建筑工程有限公司六处</t>
  </si>
  <si>
    <t>石屏宝秀建筑有限公司第一工程处</t>
  </si>
  <si>
    <t>丽人丽妆（上海）电子商务有限公司</t>
  </si>
  <si>
    <t>弥勒市东鑫房地产开发有限公司石屏分公司</t>
  </si>
  <si>
    <t>石屏文邦古建园林工程有限公司</t>
  </si>
  <si>
    <t>王自能、马利东等38人</t>
  </si>
  <si>
    <t>龙武镇助困奖学金（历年结余）</t>
  </si>
  <si>
    <t>龙武镇法乌村委会扶贫助困专项资金（历年结余）</t>
  </si>
  <si>
    <t>石屏县慢性病综合防控项目专项资金（历年结余）</t>
  </si>
  <si>
    <t>石屏县关心关爱重点人群疫情防控项目专项资金（历年结余）</t>
  </si>
  <si>
    <t>石屏县图书馆博爱图书角项目专项资金（历年结余）</t>
  </si>
  <si>
    <t>石屏县文联文一文化事业发展公益项目资金（历年结余）</t>
  </si>
  <si>
    <t>石屏县教育扶贫专项资金（历年结余）</t>
  </si>
  <si>
    <t>月月十元爱心工程助困专项资金（历年结余）</t>
  </si>
  <si>
    <t>坝心镇渔村河道综合整治经费（历年结余）</t>
  </si>
  <si>
    <t>树圃园丁奖（历年结余）</t>
  </si>
  <si>
    <t>云南卓立建筑工程有限公司（历年结余）</t>
  </si>
  <si>
    <t>石屏县红十字会2023年1-12月捐赠款物接收和使用情况公示</t>
  </si>
  <si>
    <t>接收</t>
  </si>
  <si>
    <t>单位：元</t>
  </si>
  <si>
    <t>数量及单位</t>
  </si>
  <si>
    <t>备注：省、州级直接下达给县市的款物不在统计范围内。</t>
  </si>
  <si>
    <t>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</si>
</sst>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8.25"/>
      <color indexed="12"/>
      <name val="宋体"/>
      <family val="0"/>
    </font>
    <font>
      <u val="single"/>
      <sz val="8.2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4"/>
      <name val="宋体"/>
      <family val="0"/>
    </font>
    <font>
      <sz val="28"/>
      <name val="方正小标宋简体"/>
      <family val="4"/>
    </font>
    <font>
      <sz val="16"/>
      <name val="方正黑体_GBK"/>
      <family val="4"/>
    </font>
    <font>
      <sz val="16"/>
      <name val="Calibri Light"/>
      <family val="0"/>
    </font>
    <font>
      <sz val="1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1" fillId="0" borderId="0">
      <alignment vertical="center"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43" fontId="23" fillId="0" borderId="10" xfId="51" applyFont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0" fontId="27" fillId="25" borderId="10" xfId="40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7" fillId="25" borderId="10" xfId="40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60" zoomScaleNormal="6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5" sqref="K15"/>
    </sheetView>
  </sheetViews>
  <sheetFormatPr defaultColWidth="9.00390625" defaultRowHeight="13.5"/>
  <cols>
    <col min="1" max="1" width="74.50390625" style="0" customWidth="1"/>
    <col min="2" max="2" width="23.00390625" style="0" customWidth="1"/>
    <col min="3" max="3" width="22.00390625" style="0" customWidth="1"/>
    <col min="4" max="4" width="18.50390625" style="0" customWidth="1"/>
    <col min="5" max="5" width="18.50390625" style="1" customWidth="1"/>
    <col min="6" max="6" width="18.50390625" style="0" customWidth="1"/>
    <col min="7" max="7" width="23.00390625" style="0" customWidth="1"/>
    <col min="8" max="8" width="22.00390625" style="0" customWidth="1"/>
    <col min="9" max="9" width="18.50390625" style="2" customWidth="1"/>
    <col min="10" max="10" width="18.50390625" style="1" customWidth="1"/>
    <col min="11" max="11" width="18.50390625" style="0" customWidth="1"/>
    <col min="12" max="12" width="50.25390625" style="0" customWidth="1"/>
  </cols>
  <sheetData>
    <row r="1" spans="1:12" ht="30" customHeight="1">
      <c r="A1" s="31" t="s">
        <v>161</v>
      </c>
      <c r="B1" s="31"/>
      <c r="C1" s="31"/>
      <c r="D1" s="31"/>
      <c r="E1" s="31"/>
      <c r="F1" s="31"/>
      <c r="G1" s="31"/>
      <c r="H1" s="31"/>
      <c r="I1" s="32"/>
      <c r="J1" s="31"/>
      <c r="K1" s="31"/>
      <c r="L1" s="31"/>
    </row>
    <row r="2" spans="1:12" ht="30" customHeight="1">
      <c r="A2" s="31"/>
      <c r="B2" s="31"/>
      <c r="C2" s="31"/>
      <c r="D2" s="31"/>
      <c r="E2" s="31"/>
      <c r="F2" s="31"/>
      <c r="G2" s="31"/>
      <c r="H2" s="31"/>
      <c r="I2" s="32"/>
      <c r="J2" s="31"/>
      <c r="K2" s="31"/>
      <c r="L2" s="31"/>
    </row>
    <row r="3" spans="1:12" ht="21.75" customHeight="1">
      <c r="A3" s="8"/>
      <c r="B3" s="8"/>
      <c r="C3" s="8"/>
      <c r="D3" s="8"/>
      <c r="E3" s="8"/>
      <c r="F3" s="8"/>
      <c r="G3" s="8"/>
      <c r="H3" s="8"/>
      <c r="I3" s="9"/>
      <c r="J3" s="8"/>
      <c r="K3" s="36" t="s">
        <v>163</v>
      </c>
      <c r="L3" s="36"/>
    </row>
    <row r="4" spans="1:12" s="22" customFormat="1" ht="21.75" customHeight="1">
      <c r="A4" s="28" t="s">
        <v>0</v>
      </c>
      <c r="B4" s="27" t="s">
        <v>162</v>
      </c>
      <c r="C4" s="27"/>
      <c r="D4" s="27"/>
      <c r="E4" s="27"/>
      <c r="F4" s="27"/>
      <c r="G4" s="27" t="s">
        <v>1</v>
      </c>
      <c r="H4" s="27"/>
      <c r="I4" s="27"/>
      <c r="J4" s="27"/>
      <c r="K4" s="27"/>
      <c r="L4" s="27"/>
    </row>
    <row r="5" spans="1:12" s="23" customFormat="1" ht="21.75" customHeight="1">
      <c r="A5" s="28"/>
      <c r="B5" s="28" t="s">
        <v>2</v>
      </c>
      <c r="C5" s="28" t="s">
        <v>3</v>
      </c>
      <c r="D5" s="28" t="s">
        <v>4</v>
      </c>
      <c r="E5" s="28"/>
      <c r="F5" s="28"/>
      <c r="G5" s="28" t="s">
        <v>2</v>
      </c>
      <c r="H5" s="28" t="s">
        <v>3</v>
      </c>
      <c r="I5" s="28" t="s">
        <v>4</v>
      </c>
      <c r="J5" s="28"/>
      <c r="K5" s="28"/>
      <c r="L5" s="28" t="s">
        <v>5</v>
      </c>
    </row>
    <row r="6" spans="1:12" s="23" customFormat="1" ht="21.75" customHeight="1">
      <c r="A6" s="28"/>
      <c r="B6" s="28"/>
      <c r="C6" s="28"/>
      <c r="D6" s="21" t="s">
        <v>6</v>
      </c>
      <c r="E6" s="21" t="s">
        <v>7</v>
      </c>
      <c r="F6" s="21" t="s">
        <v>8</v>
      </c>
      <c r="G6" s="28"/>
      <c r="H6" s="28"/>
      <c r="I6" s="21" t="s">
        <v>9</v>
      </c>
      <c r="J6" s="21" t="s">
        <v>164</v>
      </c>
      <c r="K6" s="21" t="s">
        <v>8</v>
      </c>
      <c r="L6" s="28"/>
    </row>
    <row r="7" spans="1:12" ht="36.75" customHeight="1">
      <c r="A7" s="18" t="s">
        <v>90</v>
      </c>
      <c r="B7" s="4">
        <f>C7+F7</f>
        <v>200000</v>
      </c>
      <c r="C7" s="3">
        <v>200000</v>
      </c>
      <c r="D7" s="5"/>
      <c r="E7" s="3"/>
      <c r="F7" s="3"/>
      <c r="G7" s="4">
        <f aca="true" t="shared" si="0" ref="G7:G70">H7+K7</f>
        <v>200000</v>
      </c>
      <c r="H7" s="3">
        <v>200000</v>
      </c>
      <c r="I7" s="5"/>
      <c r="J7" s="6"/>
      <c r="K7" s="3"/>
      <c r="L7" s="7" t="s">
        <v>15</v>
      </c>
    </row>
    <row r="8" spans="1:12" ht="36.75" customHeight="1">
      <c r="A8" s="18" t="s">
        <v>91</v>
      </c>
      <c r="B8" s="4">
        <f aca="true" t="shared" si="1" ref="B8:B39">C8+F8</f>
        <v>91000</v>
      </c>
      <c r="C8" s="3"/>
      <c r="D8" s="5" t="s">
        <v>16</v>
      </c>
      <c r="E8" s="3"/>
      <c r="F8" s="3">
        <v>91000</v>
      </c>
      <c r="G8" s="4">
        <f t="shared" si="0"/>
        <v>91000</v>
      </c>
      <c r="H8" s="3"/>
      <c r="I8" s="5" t="s">
        <v>16</v>
      </c>
      <c r="J8" s="6" t="s">
        <v>17</v>
      </c>
      <c r="K8" s="3">
        <v>91000</v>
      </c>
      <c r="L8" s="7" t="s">
        <v>18</v>
      </c>
    </row>
    <row r="9" spans="1:12" ht="36.75" customHeight="1">
      <c r="A9" s="33" t="s">
        <v>92</v>
      </c>
      <c r="B9" s="4">
        <f t="shared" si="1"/>
        <v>20876</v>
      </c>
      <c r="C9" s="3"/>
      <c r="D9" s="5" t="s">
        <v>19</v>
      </c>
      <c r="E9" s="3"/>
      <c r="F9" s="3">
        <v>20876</v>
      </c>
      <c r="G9" s="4">
        <f t="shared" si="0"/>
        <v>20876</v>
      </c>
      <c r="H9" s="3"/>
      <c r="I9" s="5" t="s">
        <v>19</v>
      </c>
      <c r="J9" s="6" t="s">
        <v>20</v>
      </c>
      <c r="K9" s="3">
        <v>20876</v>
      </c>
      <c r="L9" s="35" t="s">
        <v>18</v>
      </c>
    </row>
    <row r="10" spans="1:12" ht="36.75" customHeight="1">
      <c r="A10" s="33"/>
      <c r="B10" s="4">
        <f t="shared" si="1"/>
        <v>27323</v>
      </c>
      <c r="C10" s="3"/>
      <c r="D10" s="10" t="s">
        <v>21</v>
      </c>
      <c r="E10" s="3"/>
      <c r="F10" s="3">
        <v>27323</v>
      </c>
      <c r="G10" s="4">
        <f t="shared" si="0"/>
        <v>27323</v>
      </c>
      <c r="H10" s="3"/>
      <c r="I10" s="10" t="s">
        <v>21</v>
      </c>
      <c r="J10" s="6" t="s">
        <v>22</v>
      </c>
      <c r="K10" s="3">
        <v>27323</v>
      </c>
      <c r="L10" s="35"/>
    </row>
    <row r="11" spans="1:12" ht="36.75" customHeight="1">
      <c r="A11" s="17" t="s">
        <v>93</v>
      </c>
      <c r="B11" s="4">
        <f t="shared" si="1"/>
        <v>30000</v>
      </c>
      <c r="C11" s="3">
        <v>30000</v>
      </c>
      <c r="D11" s="10"/>
      <c r="E11" s="3"/>
      <c r="F11" s="3"/>
      <c r="G11" s="4">
        <f t="shared" si="0"/>
        <v>30000</v>
      </c>
      <c r="H11" s="3">
        <v>30000</v>
      </c>
      <c r="I11" s="10"/>
      <c r="J11" s="6"/>
      <c r="K11" s="3"/>
      <c r="L11" s="11" t="s">
        <v>23</v>
      </c>
    </row>
    <row r="12" spans="1:12" ht="36.75" customHeight="1">
      <c r="A12" s="17" t="s">
        <v>94</v>
      </c>
      <c r="B12" s="4">
        <f t="shared" si="1"/>
        <v>5000</v>
      </c>
      <c r="C12" s="3">
        <v>5000</v>
      </c>
      <c r="D12" s="10"/>
      <c r="E12" s="3"/>
      <c r="F12" s="3"/>
      <c r="G12" s="4">
        <f t="shared" si="0"/>
        <v>5000</v>
      </c>
      <c r="H12" s="3">
        <v>5000</v>
      </c>
      <c r="I12" s="10"/>
      <c r="J12" s="6"/>
      <c r="K12" s="3"/>
      <c r="L12" s="11" t="s">
        <v>24</v>
      </c>
    </row>
    <row r="13" spans="1:12" ht="36.75" customHeight="1">
      <c r="A13" s="17" t="s">
        <v>95</v>
      </c>
      <c r="B13" s="4">
        <f t="shared" si="1"/>
        <v>5000</v>
      </c>
      <c r="C13" s="3"/>
      <c r="D13" s="10" t="s">
        <v>25</v>
      </c>
      <c r="E13" s="3"/>
      <c r="F13" s="3">
        <v>5000</v>
      </c>
      <c r="G13" s="4">
        <f t="shared" si="0"/>
        <v>5000</v>
      </c>
      <c r="H13" s="3"/>
      <c r="I13" s="10" t="s">
        <v>25</v>
      </c>
      <c r="J13" s="6" t="s">
        <v>26</v>
      </c>
      <c r="K13" s="3">
        <v>5000</v>
      </c>
      <c r="L13" s="11" t="s">
        <v>27</v>
      </c>
    </row>
    <row r="14" spans="1:12" ht="36.75" customHeight="1">
      <c r="A14" s="17" t="s">
        <v>96</v>
      </c>
      <c r="B14" s="4">
        <f t="shared" si="1"/>
        <v>5000</v>
      </c>
      <c r="C14" s="3"/>
      <c r="D14" s="10" t="s">
        <v>25</v>
      </c>
      <c r="E14" s="3"/>
      <c r="F14" s="3">
        <v>5000</v>
      </c>
      <c r="G14" s="4">
        <f t="shared" si="0"/>
        <v>5000</v>
      </c>
      <c r="H14" s="3"/>
      <c r="I14" s="10" t="s">
        <v>25</v>
      </c>
      <c r="J14" s="6" t="s">
        <v>26</v>
      </c>
      <c r="K14" s="3">
        <v>5000</v>
      </c>
      <c r="L14" s="11" t="s">
        <v>27</v>
      </c>
    </row>
    <row r="15" spans="1:12" ht="36.75" customHeight="1">
      <c r="A15" s="17" t="s">
        <v>97</v>
      </c>
      <c r="B15" s="4">
        <f t="shared" si="1"/>
        <v>30000</v>
      </c>
      <c r="C15" s="3">
        <v>30000</v>
      </c>
      <c r="D15" s="10"/>
      <c r="E15" s="3"/>
      <c r="F15" s="3"/>
      <c r="G15" s="4">
        <f t="shared" si="0"/>
        <v>30000</v>
      </c>
      <c r="H15" s="3">
        <v>30000</v>
      </c>
      <c r="I15" s="10"/>
      <c r="J15" s="6"/>
      <c r="K15" s="3"/>
      <c r="L15" s="11" t="s">
        <v>28</v>
      </c>
    </row>
    <row r="16" spans="1:12" ht="36.75" customHeight="1">
      <c r="A16" s="17" t="s">
        <v>98</v>
      </c>
      <c r="B16" s="4">
        <f t="shared" si="1"/>
        <v>3700</v>
      </c>
      <c r="C16" s="3"/>
      <c r="D16" s="10" t="s">
        <v>29</v>
      </c>
      <c r="E16" s="3"/>
      <c r="F16" s="3">
        <v>3700</v>
      </c>
      <c r="G16" s="4">
        <f t="shared" si="0"/>
        <v>3700</v>
      </c>
      <c r="H16" s="3"/>
      <c r="I16" s="10" t="s">
        <v>29</v>
      </c>
      <c r="J16" s="6" t="s">
        <v>30</v>
      </c>
      <c r="K16" s="3">
        <v>3700</v>
      </c>
      <c r="L16" s="11" t="s">
        <v>31</v>
      </c>
    </row>
    <row r="17" spans="1:12" ht="36.75" customHeight="1">
      <c r="A17" s="17" t="s">
        <v>99</v>
      </c>
      <c r="B17" s="4">
        <f t="shared" si="1"/>
        <v>100000</v>
      </c>
      <c r="C17" s="3">
        <v>100000</v>
      </c>
      <c r="D17" s="10"/>
      <c r="E17" s="3"/>
      <c r="F17" s="3"/>
      <c r="G17" s="4">
        <f t="shared" si="0"/>
        <v>100000</v>
      </c>
      <c r="H17" s="3">
        <v>100000</v>
      </c>
      <c r="I17" s="10"/>
      <c r="J17" s="6"/>
      <c r="K17" s="3"/>
      <c r="L17" s="11" t="s">
        <v>32</v>
      </c>
    </row>
    <row r="18" spans="1:12" ht="36.75" customHeight="1">
      <c r="A18" s="17" t="s">
        <v>100</v>
      </c>
      <c r="B18" s="4">
        <f t="shared" si="1"/>
        <v>100000</v>
      </c>
      <c r="C18" s="3">
        <v>100000</v>
      </c>
      <c r="D18" s="10"/>
      <c r="E18" s="3"/>
      <c r="F18" s="3"/>
      <c r="G18" s="4">
        <f t="shared" si="0"/>
        <v>100000</v>
      </c>
      <c r="H18" s="3">
        <v>100000</v>
      </c>
      <c r="I18" s="10"/>
      <c r="J18" s="12"/>
      <c r="K18" s="3"/>
      <c r="L18" s="11" t="s">
        <v>33</v>
      </c>
    </row>
    <row r="19" spans="1:12" ht="36.75" customHeight="1">
      <c r="A19" s="17" t="s">
        <v>101</v>
      </c>
      <c r="B19" s="4">
        <f t="shared" si="1"/>
        <v>200000</v>
      </c>
      <c r="C19" s="3">
        <v>200000</v>
      </c>
      <c r="D19" s="10"/>
      <c r="E19" s="3"/>
      <c r="F19" s="3"/>
      <c r="G19" s="4">
        <f t="shared" si="0"/>
        <v>180000</v>
      </c>
      <c r="H19" s="3">
        <v>180000</v>
      </c>
      <c r="I19" s="10"/>
      <c r="J19" s="12"/>
      <c r="K19" s="3"/>
      <c r="L19" s="11" t="s">
        <v>34</v>
      </c>
    </row>
    <row r="20" spans="1:12" ht="36.75" customHeight="1">
      <c r="A20" s="17" t="s">
        <v>102</v>
      </c>
      <c r="B20" s="4">
        <f t="shared" si="1"/>
        <v>30000</v>
      </c>
      <c r="C20" s="3">
        <v>30000</v>
      </c>
      <c r="D20" s="10"/>
      <c r="E20" s="3"/>
      <c r="F20" s="3"/>
      <c r="G20" s="4">
        <f t="shared" si="0"/>
        <v>24000</v>
      </c>
      <c r="H20" s="3">
        <v>24000</v>
      </c>
      <c r="I20" s="10"/>
      <c r="J20" s="12"/>
      <c r="K20" s="3"/>
      <c r="L20" s="11" t="s">
        <v>32</v>
      </c>
    </row>
    <row r="21" spans="1:12" ht="36.75" customHeight="1">
      <c r="A21" s="34" t="s">
        <v>103</v>
      </c>
      <c r="B21" s="4">
        <f t="shared" si="1"/>
        <v>36900</v>
      </c>
      <c r="C21" s="3"/>
      <c r="D21" s="10" t="s">
        <v>35</v>
      </c>
      <c r="E21" s="3"/>
      <c r="F21" s="3">
        <v>36900</v>
      </c>
      <c r="G21" s="4">
        <f t="shared" si="0"/>
        <v>36900</v>
      </c>
      <c r="H21" s="3"/>
      <c r="I21" s="10" t="s">
        <v>35</v>
      </c>
      <c r="J21" s="12" t="s">
        <v>36</v>
      </c>
      <c r="K21" s="3">
        <v>36900</v>
      </c>
      <c r="L21" s="35" t="s">
        <v>37</v>
      </c>
    </row>
    <row r="22" spans="1:12" ht="36.75" customHeight="1">
      <c r="A22" s="34"/>
      <c r="B22" s="4">
        <f t="shared" si="1"/>
        <v>9000</v>
      </c>
      <c r="C22" s="3"/>
      <c r="D22" s="10" t="s">
        <v>38</v>
      </c>
      <c r="E22" s="3"/>
      <c r="F22" s="3">
        <v>9000</v>
      </c>
      <c r="G22" s="4">
        <f t="shared" si="0"/>
        <v>9000</v>
      </c>
      <c r="H22" s="3"/>
      <c r="I22" s="10" t="s">
        <v>38</v>
      </c>
      <c r="J22" s="12" t="s">
        <v>39</v>
      </c>
      <c r="K22" s="3">
        <v>9000</v>
      </c>
      <c r="L22" s="35"/>
    </row>
    <row r="23" spans="1:12" ht="36.75" customHeight="1">
      <c r="A23" s="17" t="s">
        <v>104</v>
      </c>
      <c r="B23" s="4">
        <f t="shared" si="1"/>
        <v>300000</v>
      </c>
      <c r="C23" s="3">
        <v>300000</v>
      </c>
      <c r="D23" s="10"/>
      <c r="E23" s="3"/>
      <c r="F23" s="3"/>
      <c r="G23" s="4">
        <f t="shared" si="0"/>
        <v>300000</v>
      </c>
      <c r="H23" s="3">
        <v>300000</v>
      </c>
      <c r="I23" s="10"/>
      <c r="J23" s="12"/>
      <c r="K23" s="3"/>
      <c r="L23" s="11" t="s">
        <v>40</v>
      </c>
    </row>
    <row r="24" spans="1:12" ht="36.75" customHeight="1">
      <c r="A24" s="17" t="s">
        <v>105</v>
      </c>
      <c r="B24" s="4">
        <f t="shared" si="1"/>
        <v>100000</v>
      </c>
      <c r="C24" s="3">
        <v>100000</v>
      </c>
      <c r="D24" s="10"/>
      <c r="E24" s="3"/>
      <c r="F24" s="3"/>
      <c r="G24" s="4">
        <f t="shared" si="0"/>
        <v>45900</v>
      </c>
      <c r="H24" s="3">
        <v>45900</v>
      </c>
      <c r="I24" s="10"/>
      <c r="J24" s="12"/>
      <c r="K24" s="3"/>
      <c r="L24" s="11" t="s">
        <v>41</v>
      </c>
    </row>
    <row r="25" spans="1:12" ht="36.75" customHeight="1">
      <c r="A25" s="17" t="s">
        <v>106</v>
      </c>
      <c r="B25" s="4">
        <f t="shared" si="1"/>
        <v>5000</v>
      </c>
      <c r="C25" s="3">
        <v>5000</v>
      </c>
      <c r="D25" s="10"/>
      <c r="E25" s="3"/>
      <c r="F25" s="3"/>
      <c r="G25" s="4">
        <f t="shared" si="0"/>
        <v>5000</v>
      </c>
      <c r="H25" s="3">
        <v>5000</v>
      </c>
      <c r="I25" s="10"/>
      <c r="J25" s="12"/>
      <c r="K25" s="3"/>
      <c r="L25" s="11" t="s">
        <v>42</v>
      </c>
    </row>
    <row r="26" spans="1:12" ht="36.75" customHeight="1">
      <c r="A26" s="17" t="s">
        <v>107</v>
      </c>
      <c r="B26" s="4">
        <f t="shared" si="1"/>
        <v>20000</v>
      </c>
      <c r="C26" s="3">
        <v>20000</v>
      </c>
      <c r="D26" s="10"/>
      <c r="E26" s="3"/>
      <c r="F26" s="3"/>
      <c r="G26" s="4">
        <f t="shared" si="0"/>
        <v>20000</v>
      </c>
      <c r="H26" s="3">
        <v>20000</v>
      </c>
      <c r="I26" s="10"/>
      <c r="J26" s="12"/>
      <c r="K26" s="3"/>
      <c r="L26" s="11" t="s">
        <v>43</v>
      </c>
    </row>
    <row r="27" spans="1:12" ht="36.75" customHeight="1">
      <c r="A27" s="17" t="s">
        <v>108</v>
      </c>
      <c r="B27" s="4">
        <f t="shared" si="1"/>
        <v>10000</v>
      </c>
      <c r="C27" s="3">
        <v>10000</v>
      </c>
      <c r="D27" s="10"/>
      <c r="E27" s="3"/>
      <c r="F27" s="3"/>
      <c r="G27" s="4">
        <f t="shared" si="0"/>
        <v>10000</v>
      </c>
      <c r="H27" s="3">
        <v>10000</v>
      </c>
      <c r="I27" s="10"/>
      <c r="J27" s="12"/>
      <c r="K27" s="3"/>
      <c r="L27" s="11" t="s">
        <v>44</v>
      </c>
    </row>
    <row r="28" spans="1:12" ht="36.75" customHeight="1">
      <c r="A28" s="17" t="s">
        <v>109</v>
      </c>
      <c r="B28" s="4">
        <f t="shared" si="1"/>
        <v>50000</v>
      </c>
      <c r="C28" s="3">
        <v>50000</v>
      </c>
      <c r="D28" s="10"/>
      <c r="E28" s="3"/>
      <c r="F28" s="3"/>
      <c r="G28" s="4">
        <f t="shared" si="0"/>
        <v>11000</v>
      </c>
      <c r="H28" s="3">
        <v>11000</v>
      </c>
      <c r="I28" s="10"/>
      <c r="J28" s="12"/>
      <c r="K28" s="3"/>
      <c r="L28" s="11" t="s">
        <v>43</v>
      </c>
    </row>
    <row r="29" spans="1:12" ht="36.75" customHeight="1">
      <c r="A29" s="17" t="s">
        <v>109</v>
      </c>
      <c r="B29" s="4">
        <f t="shared" si="1"/>
        <v>40000</v>
      </c>
      <c r="C29" s="3">
        <v>40000</v>
      </c>
      <c r="D29" s="10"/>
      <c r="E29" s="3"/>
      <c r="F29" s="3"/>
      <c r="G29" s="4">
        <f t="shared" si="0"/>
        <v>40000</v>
      </c>
      <c r="H29" s="3">
        <v>40000</v>
      </c>
      <c r="I29" s="10"/>
      <c r="J29" s="12"/>
      <c r="K29" s="3"/>
      <c r="L29" s="11" t="s">
        <v>45</v>
      </c>
    </row>
    <row r="30" spans="1:12" ht="36.75" customHeight="1">
      <c r="A30" s="17" t="s">
        <v>110</v>
      </c>
      <c r="B30" s="4">
        <f t="shared" si="1"/>
        <v>972861.98</v>
      </c>
      <c r="C30" s="3">
        <v>972861.98</v>
      </c>
      <c r="D30" s="10"/>
      <c r="E30" s="3"/>
      <c r="F30" s="3"/>
      <c r="G30" s="4">
        <f t="shared" si="0"/>
        <v>0</v>
      </c>
      <c r="H30" s="3"/>
      <c r="I30" s="10"/>
      <c r="J30" s="13"/>
      <c r="K30" s="3"/>
      <c r="L30" s="11" t="s">
        <v>46</v>
      </c>
    </row>
    <row r="31" spans="1:12" ht="36.75" customHeight="1">
      <c r="A31" s="17" t="s">
        <v>111</v>
      </c>
      <c r="B31" s="4">
        <f t="shared" si="1"/>
        <v>46000</v>
      </c>
      <c r="C31" s="3">
        <v>46000</v>
      </c>
      <c r="D31" s="10"/>
      <c r="E31" s="3"/>
      <c r="F31" s="3"/>
      <c r="G31" s="4">
        <f t="shared" si="0"/>
        <v>46000</v>
      </c>
      <c r="H31" s="3">
        <v>46000</v>
      </c>
      <c r="I31" s="10"/>
      <c r="J31" s="13"/>
      <c r="K31" s="3"/>
      <c r="L31" s="11" t="s">
        <v>47</v>
      </c>
    </row>
    <row r="32" spans="1:12" ht="36.75" customHeight="1">
      <c r="A32" s="17" t="s">
        <v>112</v>
      </c>
      <c r="B32" s="4">
        <f t="shared" si="1"/>
        <v>4000</v>
      </c>
      <c r="C32" s="3">
        <v>4000</v>
      </c>
      <c r="D32" s="10"/>
      <c r="E32" s="3"/>
      <c r="F32" s="3"/>
      <c r="G32" s="4">
        <f t="shared" si="0"/>
        <v>4000</v>
      </c>
      <c r="H32" s="3">
        <v>4000</v>
      </c>
      <c r="I32" s="10"/>
      <c r="J32" s="13"/>
      <c r="K32" s="3"/>
      <c r="L32" s="11" t="s">
        <v>48</v>
      </c>
    </row>
    <row r="33" spans="1:12" ht="36.75" customHeight="1">
      <c r="A33" s="17" t="s">
        <v>10</v>
      </c>
      <c r="B33" s="4">
        <f t="shared" si="1"/>
        <v>29000</v>
      </c>
      <c r="C33" s="3">
        <v>29000</v>
      </c>
      <c r="D33" s="10"/>
      <c r="E33" s="3"/>
      <c r="F33" s="3"/>
      <c r="G33" s="4">
        <f t="shared" si="0"/>
        <v>29000</v>
      </c>
      <c r="H33" s="3">
        <v>29000</v>
      </c>
      <c r="I33" s="10"/>
      <c r="J33" s="13"/>
      <c r="K33" s="3"/>
      <c r="L33" s="11" t="s">
        <v>49</v>
      </c>
    </row>
    <row r="34" spans="1:12" ht="36.75" customHeight="1">
      <c r="A34" s="18" t="s">
        <v>113</v>
      </c>
      <c r="B34" s="4">
        <f t="shared" si="1"/>
        <v>15000</v>
      </c>
      <c r="C34" s="3">
        <v>15000</v>
      </c>
      <c r="D34" s="10"/>
      <c r="E34" s="3"/>
      <c r="F34" s="3"/>
      <c r="G34" s="4">
        <f t="shared" si="0"/>
        <v>15000</v>
      </c>
      <c r="H34" s="3">
        <v>15000</v>
      </c>
      <c r="I34" s="10"/>
      <c r="J34" s="14"/>
      <c r="K34" s="3"/>
      <c r="L34" s="11" t="s">
        <v>50</v>
      </c>
    </row>
    <row r="35" spans="1:12" ht="36.75" customHeight="1">
      <c r="A35" s="19" t="s">
        <v>114</v>
      </c>
      <c r="B35" s="4">
        <f t="shared" si="1"/>
        <v>2550</v>
      </c>
      <c r="C35" s="3">
        <v>2550</v>
      </c>
      <c r="D35" s="10"/>
      <c r="E35" s="3"/>
      <c r="F35" s="3"/>
      <c r="G35" s="4">
        <f t="shared" si="0"/>
        <v>0</v>
      </c>
      <c r="H35" s="3"/>
      <c r="I35" s="10"/>
      <c r="J35" s="14"/>
      <c r="K35" s="3"/>
      <c r="L35" s="11" t="s">
        <v>46</v>
      </c>
    </row>
    <row r="36" spans="1:12" ht="36.75" customHeight="1">
      <c r="A36" s="20" t="s">
        <v>11</v>
      </c>
      <c r="B36" s="4">
        <f t="shared" si="1"/>
        <v>1000</v>
      </c>
      <c r="C36" s="3">
        <v>1000</v>
      </c>
      <c r="D36" s="10"/>
      <c r="E36" s="3"/>
      <c r="F36" s="3"/>
      <c r="G36" s="4">
        <f t="shared" si="0"/>
        <v>0</v>
      </c>
      <c r="H36" s="3"/>
      <c r="I36" s="10"/>
      <c r="J36" s="14"/>
      <c r="K36" s="3"/>
      <c r="L36" s="11" t="s">
        <v>46</v>
      </c>
    </row>
    <row r="37" spans="1:12" ht="36.75" customHeight="1">
      <c r="A37" s="20" t="s">
        <v>12</v>
      </c>
      <c r="B37" s="4">
        <f t="shared" si="1"/>
        <v>200</v>
      </c>
      <c r="C37" s="3">
        <v>200</v>
      </c>
      <c r="D37" s="10"/>
      <c r="E37" s="3"/>
      <c r="F37" s="3"/>
      <c r="G37" s="4">
        <f t="shared" si="0"/>
        <v>0</v>
      </c>
      <c r="H37" s="3"/>
      <c r="I37" s="10"/>
      <c r="J37" s="14"/>
      <c r="K37" s="3"/>
      <c r="L37" s="11" t="s">
        <v>46</v>
      </c>
    </row>
    <row r="38" spans="1:12" ht="36.75" customHeight="1">
      <c r="A38" s="20" t="s">
        <v>13</v>
      </c>
      <c r="B38" s="4">
        <f t="shared" si="1"/>
        <v>200</v>
      </c>
      <c r="C38" s="3">
        <v>200</v>
      </c>
      <c r="D38" s="10"/>
      <c r="E38" s="3"/>
      <c r="F38" s="3"/>
      <c r="G38" s="4">
        <f t="shared" si="0"/>
        <v>0</v>
      </c>
      <c r="H38" s="3"/>
      <c r="I38" s="10"/>
      <c r="J38" s="14"/>
      <c r="K38" s="3"/>
      <c r="L38" s="11" t="s">
        <v>51</v>
      </c>
    </row>
    <row r="39" spans="1:12" ht="36.75" customHeight="1">
      <c r="A39" s="20" t="s">
        <v>14</v>
      </c>
      <c r="B39" s="4">
        <f t="shared" si="1"/>
        <v>10000</v>
      </c>
      <c r="C39" s="3">
        <v>10000</v>
      </c>
      <c r="D39" s="10"/>
      <c r="E39" s="3"/>
      <c r="F39" s="3"/>
      <c r="G39" s="4">
        <f t="shared" si="0"/>
        <v>0</v>
      </c>
      <c r="H39" s="3"/>
      <c r="I39" s="10"/>
      <c r="J39" s="14"/>
      <c r="K39" s="3"/>
      <c r="L39" s="11" t="s">
        <v>52</v>
      </c>
    </row>
    <row r="40" spans="1:12" ht="36.75" customHeight="1">
      <c r="A40" s="20" t="s">
        <v>115</v>
      </c>
      <c r="B40" s="4">
        <f aca="true" t="shared" si="2" ref="B40:B50">C40+F40</f>
        <v>900</v>
      </c>
      <c r="C40" s="3">
        <v>900</v>
      </c>
      <c r="D40" s="10"/>
      <c r="E40" s="3"/>
      <c r="F40" s="3"/>
      <c r="G40" s="4">
        <f t="shared" si="0"/>
        <v>0</v>
      </c>
      <c r="H40" s="3"/>
      <c r="I40" s="10"/>
      <c r="J40" s="14"/>
      <c r="K40" s="3"/>
      <c r="L40" s="11" t="s">
        <v>52</v>
      </c>
    </row>
    <row r="41" spans="1:12" ht="36.75" customHeight="1">
      <c r="A41" s="20" t="s">
        <v>116</v>
      </c>
      <c r="B41" s="4">
        <f t="shared" si="2"/>
        <v>1600</v>
      </c>
      <c r="C41" s="3">
        <v>1600</v>
      </c>
      <c r="D41" s="10"/>
      <c r="E41" s="3"/>
      <c r="F41" s="3"/>
      <c r="G41" s="4">
        <f t="shared" si="0"/>
        <v>0</v>
      </c>
      <c r="H41" s="3"/>
      <c r="I41" s="10"/>
      <c r="J41" s="14"/>
      <c r="K41" s="3"/>
      <c r="L41" s="11" t="s">
        <v>52</v>
      </c>
    </row>
    <row r="42" spans="1:12" ht="36.75" customHeight="1">
      <c r="A42" s="18" t="s">
        <v>117</v>
      </c>
      <c r="B42" s="4">
        <f t="shared" si="2"/>
        <v>500000</v>
      </c>
      <c r="C42" s="3">
        <v>500000</v>
      </c>
      <c r="D42" s="10"/>
      <c r="E42" s="3"/>
      <c r="F42" s="3"/>
      <c r="G42" s="4">
        <f t="shared" si="0"/>
        <v>0</v>
      </c>
      <c r="H42" s="3"/>
      <c r="I42" s="10"/>
      <c r="J42" s="14"/>
      <c r="K42" s="3"/>
      <c r="L42" s="11" t="s">
        <v>52</v>
      </c>
    </row>
    <row r="43" spans="1:12" ht="36.75" customHeight="1">
      <c r="A43" s="18" t="s">
        <v>118</v>
      </c>
      <c r="B43" s="4">
        <f t="shared" si="2"/>
        <v>5000</v>
      </c>
      <c r="C43" s="3">
        <v>5000</v>
      </c>
      <c r="D43" s="10"/>
      <c r="E43" s="3"/>
      <c r="F43" s="3"/>
      <c r="G43" s="4">
        <f t="shared" si="0"/>
        <v>0</v>
      </c>
      <c r="H43" s="3"/>
      <c r="I43" s="10"/>
      <c r="J43" s="14"/>
      <c r="K43" s="3"/>
      <c r="L43" s="11" t="s">
        <v>52</v>
      </c>
    </row>
    <row r="44" spans="1:12" ht="36.75" customHeight="1">
      <c r="A44" s="18" t="s">
        <v>119</v>
      </c>
      <c r="B44" s="4">
        <f t="shared" si="2"/>
        <v>10000</v>
      </c>
      <c r="C44" s="3">
        <v>10000</v>
      </c>
      <c r="D44" s="10"/>
      <c r="E44" s="3"/>
      <c r="F44" s="3"/>
      <c r="G44" s="4">
        <f t="shared" si="0"/>
        <v>0</v>
      </c>
      <c r="H44" s="3"/>
      <c r="I44" s="10"/>
      <c r="J44" s="14"/>
      <c r="K44" s="3"/>
      <c r="L44" s="11" t="s">
        <v>52</v>
      </c>
    </row>
    <row r="45" spans="1:12" ht="36.75" customHeight="1">
      <c r="A45" s="18" t="s">
        <v>120</v>
      </c>
      <c r="B45" s="4">
        <f t="shared" si="2"/>
        <v>10000</v>
      </c>
      <c r="C45" s="3">
        <v>10000</v>
      </c>
      <c r="D45" s="10"/>
      <c r="E45" s="3"/>
      <c r="F45" s="3"/>
      <c r="G45" s="4">
        <f t="shared" si="0"/>
        <v>0</v>
      </c>
      <c r="H45" s="3"/>
      <c r="I45" s="10"/>
      <c r="J45" s="14"/>
      <c r="K45" s="3"/>
      <c r="L45" s="11" t="s">
        <v>52</v>
      </c>
    </row>
    <row r="46" spans="1:12" ht="36.75" customHeight="1">
      <c r="A46" s="18" t="s">
        <v>121</v>
      </c>
      <c r="B46" s="4">
        <f t="shared" si="2"/>
        <v>3660</v>
      </c>
      <c r="C46" s="3"/>
      <c r="D46" s="10" t="s">
        <v>53</v>
      </c>
      <c r="E46" s="3"/>
      <c r="F46" s="3">
        <v>3660</v>
      </c>
      <c r="G46" s="4">
        <f t="shared" si="0"/>
        <v>3660</v>
      </c>
      <c r="H46" s="3"/>
      <c r="I46" s="10" t="s">
        <v>53</v>
      </c>
      <c r="J46" s="14" t="s">
        <v>54</v>
      </c>
      <c r="K46" s="3">
        <v>3660</v>
      </c>
      <c r="L46" s="11" t="s">
        <v>55</v>
      </c>
    </row>
    <row r="47" spans="1:12" ht="36.75" customHeight="1">
      <c r="A47" s="18" t="s">
        <v>122</v>
      </c>
      <c r="B47" s="4">
        <f t="shared" si="2"/>
        <v>10000</v>
      </c>
      <c r="C47" s="3">
        <v>10000</v>
      </c>
      <c r="D47" s="10"/>
      <c r="E47" s="3"/>
      <c r="F47" s="3"/>
      <c r="G47" s="4">
        <f t="shared" si="0"/>
        <v>0</v>
      </c>
      <c r="H47" s="3"/>
      <c r="I47" s="10"/>
      <c r="J47" s="14"/>
      <c r="K47" s="3"/>
      <c r="L47" s="11" t="s">
        <v>56</v>
      </c>
    </row>
    <row r="48" spans="1:12" ht="36.75" customHeight="1">
      <c r="A48" s="18" t="s">
        <v>123</v>
      </c>
      <c r="B48" s="4">
        <f t="shared" si="2"/>
        <v>10000</v>
      </c>
      <c r="C48" s="3">
        <v>10000</v>
      </c>
      <c r="D48" s="10"/>
      <c r="E48" s="3"/>
      <c r="F48" s="3"/>
      <c r="G48" s="4">
        <f t="shared" si="0"/>
        <v>0</v>
      </c>
      <c r="H48" s="3"/>
      <c r="I48" s="10"/>
      <c r="J48" s="14"/>
      <c r="K48" s="3"/>
      <c r="L48" s="11" t="s">
        <v>56</v>
      </c>
    </row>
    <row r="49" spans="1:12" ht="36.75" customHeight="1">
      <c r="A49" s="18" t="s">
        <v>124</v>
      </c>
      <c r="B49" s="4">
        <f t="shared" si="2"/>
        <v>5000</v>
      </c>
      <c r="C49" s="3"/>
      <c r="D49" s="10" t="s">
        <v>57</v>
      </c>
      <c r="E49" s="3"/>
      <c r="F49" s="3">
        <v>5000</v>
      </c>
      <c r="G49" s="4">
        <f t="shared" si="0"/>
        <v>5000</v>
      </c>
      <c r="H49" s="3"/>
      <c r="I49" s="10" t="s">
        <v>57</v>
      </c>
      <c r="J49" s="14" t="s">
        <v>58</v>
      </c>
      <c r="K49" s="3">
        <v>5000</v>
      </c>
      <c r="L49" s="11" t="s">
        <v>59</v>
      </c>
    </row>
    <row r="50" spans="1:12" ht="36.75" customHeight="1">
      <c r="A50" s="18" t="s">
        <v>125</v>
      </c>
      <c r="B50" s="4">
        <f t="shared" si="2"/>
        <v>5000</v>
      </c>
      <c r="C50" s="3"/>
      <c r="D50" s="10" t="s">
        <v>57</v>
      </c>
      <c r="E50" s="3"/>
      <c r="F50" s="3">
        <v>5000</v>
      </c>
      <c r="G50" s="4">
        <f t="shared" si="0"/>
        <v>5000</v>
      </c>
      <c r="H50" s="3"/>
      <c r="I50" s="10" t="s">
        <v>57</v>
      </c>
      <c r="J50" s="14" t="s">
        <v>58</v>
      </c>
      <c r="K50" s="3">
        <v>5000</v>
      </c>
      <c r="L50" s="11" t="s">
        <v>59</v>
      </c>
    </row>
    <row r="51" spans="1:12" ht="36.75" customHeight="1">
      <c r="A51" s="18" t="s">
        <v>126</v>
      </c>
      <c r="B51" s="4">
        <f>C51+F51</f>
        <v>5000</v>
      </c>
      <c r="C51" s="3"/>
      <c r="D51" s="10" t="s">
        <v>57</v>
      </c>
      <c r="E51" s="3"/>
      <c r="F51" s="3">
        <v>5000</v>
      </c>
      <c r="G51" s="4">
        <f t="shared" si="0"/>
        <v>5000</v>
      </c>
      <c r="H51" s="3"/>
      <c r="I51" s="10" t="s">
        <v>57</v>
      </c>
      <c r="J51" s="14" t="s">
        <v>58</v>
      </c>
      <c r="K51" s="3">
        <v>5000</v>
      </c>
      <c r="L51" s="11" t="s">
        <v>59</v>
      </c>
    </row>
    <row r="52" spans="1:12" ht="36.75" customHeight="1">
      <c r="A52" s="18" t="s">
        <v>127</v>
      </c>
      <c r="B52" s="4">
        <f>C52+F52</f>
        <v>5000</v>
      </c>
      <c r="C52" s="3"/>
      <c r="D52" s="10" t="s">
        <v>57</v>
      </c>
      <c r="E52" s="3"/>
      <c r="F52" s="3">
        <v>5000</v>
      </c>
      <c r="G52" s="4">
        <f t="shared" si="0"/>
        <v>5000</v>
      </c>
      <c r="H52" s="3"/>
      <c r="I52" s="10" t="s">
        <v>57</v>
      </c>
      <c r="J52" s="14" t="s">
        <v>58</v>
      </c>
      <c r="K52" s="3">
        <v>5000</v>
      </c>
      <c r="L52" s="11" t="s">
        <v>59</v>
      </c>
    </row>
    <row r="53" spans="1:12" ht="36.75" customHeight="1">
      <c r="A53" s="18" t="s">
        <v>128</v>
      </c>
      <c r="B53" s="4">
        <f>C53+F53</f>
        <v>5000</v>
      </c>
      <c r="C53" s="3"/>
      <c r="D53" s="10" t="s">
        <v>60</v>
      </c>
      <c r="E53" s="3"/>
      <c r="F53" s="3">
        <v>5000</v>
      </c>
      <c r="G53" s="4">
        <f t="shared" si="0"/>
        <v>5000</v>
      </c>
      <c r="H53" s="3"/>
      <c r="I53" s="10" t="s">
        <v>60</v>
      </c>
      <c r="J53" s="14" t="s">
        <v>61</v>
      </c>
      <c r="K53" s="3">
        <v>5000</v>
      </c>
      <c r="L53" s="11" t="s">
        <v>59</v>
      </c>
    </row>
    <row r="54" spans="1:12" ht="36.75" customHeight="1">
      <c r="A54" s="18" t="s">
        <v>129</v>
      </c>
      <c r="B54" s="4">
        <f>C54+F54</f>
        <v>10000</v>
      </c>
      <c r="C54" s="3">
        <v>10000</v>
      </c>
      <c r="D54" s="10"/>
      <c r="E54" s="3"/>
      <c r="F54" s="3"/>
      <c r="G54" s="4">
        <f t="shared" si="0"/>
        <v>0</v>
      </c>
      <c r="H54" s="3"/>
      <c r="I54" s="10"/>
      <c r="J54" s="14"/>
      <c r="K54" s="3"/>
      <c r="L54" s="11" t="s">
        <v>52</v>
      </c>
    </row>
    <row r="55" spans="1:12" ht="36.75" customHeight="1">
      <c r="A55" s="18" t="s">
        <v>130</v>
      </c>
      <c r="B55" s="4">
        <f>C55+F55</f>
        <v>10000</v>
      </c>
      <c r="C55" s="3">
        <v>10000</v>
      </c>
      <c r="D55" s="10"/>
      <c r="E55" s="3"/>
      <c r="F55" s="3"/>
      <c r="G55" s="4">
        <f t="shared" si="0"/>
        <v>0</v>
      </c>
      <c r="H55" s="3"/>
      <c r="I55" s="10"/>
      <c r="J55" s="14"/>
      <c r="K55" s="3"/>
      <c r="L55" s="11" t="s">
        <v>52</v>
      </c>
    </row>
    <row r="56" spans="1:12" ht="36.75" customHeight="1">
      <c r="A56" s="18" t="s">
        <v>131</v>
      </c>
      <c r="B56" s="4">
        <f aca="true" t="shared" si="3" ref="B56:B85">C56+F56</f>
        <v>200000</v>
      </c>
      <c r="C56" s="3">
        <v>200000</v>
      </c>
      <c r="D56" s="10"/>
      <c r="E56" s="3"/>
      <c r="F56" s="3"/>
      <c r="G56" s="4">
        <f t="shared" si="0"/>
        <v>0</v>
      </c>
      <c r="H56" s="3"/>
      <c r="I56" s="10"/>
      <c r="J56" s="14"/>
      <c r="K56" s="3"/>
      <c r="L56" s="11" t="s">
        <v>52</v>
      </c>
    </row>
    <row r="57" spans="1:12" ht="36.75" customHeight="1">
      <c r="A57" s="18" t="s">
        <v>132</v>
      </c>
      <c r="B57" s="4">
        <f t="shared" si="3"/>
        <v>200000</v>
      </c>
      <c r="C57" s="3">
        <v>200000</v>
      </c>
      <c r="D57" s="10"/>
      <c r="E57" s="3"/>
      <c r="F57" s="3"/>
      <c r="G57" s="4">
        <f t="shared" si="0"/>
        <v>0</v>
      </c>
      <c r="H57" s="3"/>
      <c r="I57" s="10"/>
      <c r="J57" s="14"/>
      <c r="K57" s="3"/>
      <c r="L57" s="11" t="s">
        <v>52</v>
      </c>
    </row>
    <row r="58" spans="1:12" ht="36.75" customHeight="1">
      <c r="A58" s="18" t="s">
        <v>133</v>
      </c>
      <c r="B58" s="4">
        <f t="shared" si="3"/>
        <v>1000</v>
      </c>
      <c r="C58" s="3"/>
      <c r="D58" s="10" t="s">
        <v>62</v>
      </c>
      <c r="E58" s="3"/>
      <c r="F58" s="3">
        <v>1000</v>
      </c>
      <c r="G58" s="4">
        <f t="shared" si="0"/>
        <v>1000</v>
      </c>
      <c r="H58" s="3"/>
      <c r="I58" s="10" t="s">
        <v>62</v>
      </c>
      <c r="J58" s="14" t="s">
        <v>63</v>
      </c>
      <c r="K58" s="3">
        <v>1000</v>
      </c>
      <c r="L58" s="11" t="s">
        <v>64</v>
      </c>
    </row>
    <row r="59" spans="1:12" ht="36.75" customHeight="1">
      <c r="A59" s="18" t="s">
        <v>134</v>
      </c>
      <c r="B59" s="4">
        <f t="shared" si="3"/>
        <v>5000</v>
      </c>
      <c r="C59" s="3">
        <v>5000</v>
      </c>
      <c r="D59" s="10"/>
      <c r="E59" s="3"/>
      <c r="F59" s="3"/>
      <c r="G59" s="4">
        <f t="shared" si="0"/>
        <v>0</v>
      </c>
      <c r="H59" s="3"/>
      <c r="I59" s="10"/>
      <c r="J59" s="14"/>
      <c r="K59" s="3"/>
      <c r="L59" s="11" t="s">
        <v>52</v>
      </c>
    </row>
    <row r="60" spans="1:12" ht="36.75" customHeight="1">
      <c r="A60" s="18" t="s">
        <v>135</v>
      </c>
      <c r="B60" s="4">
        <f t="shared" si="3"/>
        <v>50000</v>
      </c>
      <c r="C60" s="3">
        <v>50000</v>
      </c>
      <c r="D60" s="10"/>
      <c r="E60" s="3"/>
      <c r="F60" s="3"/>
      <c r="G60" s="4">
        <f t="shared" si="0"/>
        <v>0</v>
      </c>
      <c r="H60" s="3"/>
      <c r="I60" s="10"/>
      <c r="J60" s="14"/>
      <c r="K60" s="3"/>
      <c r="L60" s="11" t="s">
        <v>52</v>
      </c>
    </row>
    <row r="61" spans="1:12" ht="36.75" customHeight="1">
      <c r="A61" s="18" t="s">
        <v>136</v>
      </c>
      <c r="B61" s="4">
        <f t="shared" si="3"/>
        <v>100000</v>
      </c>
      <c r="C61" s="3">
        <v>100000</v>
      </c>
      <c r="D61" s="10"/>
      <c r="E61" s="3"/>
      <c r="F61" s="3"/>
      <c r="G61" s="4">
        <f t="shared" si="0"/>
        <v>100000</v>
      </c>
      <c r="H61" s="3">
        <v>100000</v>
      </c>
      <c r="I61" s="10"/>
      <c r="J61" s="14"/>
      <c r="K61" s="3"/>
      <c r="L61" s="24" t="s">
        <v>65</v>
      </c>
    </row>
    <row r="62" spans="1:12" ht="36.75" customHeight="1">
      <c r="A62" s="18" t="s">
        <v>137</v>
      </c>
      <c r="B62" s="4">
        <f t="shared" si="3"/>
        <v>12000</v>
      </c>
      <c r="C62" s="3">
        <v>12000</v>
      </c>
      <c r="D62" s="10"/>
      <c r="E62" s="3"/>
      <c r="F62" s="3"/>
      <c r="G62" s="4">
        <f t="shared" si="0"/>
        <v>12000</v>
      </c>
      <c r="H62" s="3">
        <v>12000</v>
      </c>
      <c r="I62" s="10"/>
      <c r="J62" s="14"/>
      <c r="K62" s="3"/>
      <c r="L62" s="11" t="s">
        <v>66</v>
      </c>
    </row>
    <row r="63" spans="1:12" ht="53.25" customHeight="1">
      <c r="A63" s="18" t="s">
        <v>138</v>
      </c>
      <c r="B63" s="4">
        <f t="shared" si="3"/>
        <v>191500</v>
      </c>
      <c r="C63" s="3">
        <v>191500</v>
      </c>
      <c r="D63" s="10"/>
      <c r="E63" s="3"/>
      <c r="F63" s="3"/>
      <c r="G63" s="4">
        <f t="shared" si="0"/>
        <v>0</v>
      </c>
      <c r="H63" s="3"/>
      <c r="I63" s="10"/>
      <c r="J63" s="14"/>
      <c r="K63" s="3"/>
      <c r="L63" s="11" t="s">
        <v>67</v>
      </c>
    </row>
    <row r="64" spans="1:12" ht="36.75" customHeight="1">
      <c r="A64" s="18" t="s">
        <v>139</v>
      </c>
      <c r="B64" s="4">
        <f t="shared" si="3"/>
        <v>1934500</v>
      </c>
      <c r="C64" s="3">
        <v>1934500</v>
      </c>
      <c r="D64" s="10"/>
      <c r="E64" s="3"/>
      <c r="F64" s="3"/>
      <c r="G64" s="4">
        <f t="shared" si="0"/>
        <v>0</v>
      </c>
      <c r="H64" s="3"/>
      <c r="I64" s="10"/>
      <c r="J64" s="14"/>
      <c r="K64" s="3"/>
      <c r="L64" s="11" t="s">
        <v>67</v>
      </c>
    </row>
    <row r="65" spans="1:12" ht="36.75" customHeight="1">
      <c r="A65" s="18" t="s">
        <v>140</v>
      </c>
      <c r="B65" s="4">
        <f t="shared" si="3"/>
        <v>132800</v>
      </c>
      <c r="C65" s="3">
        <v>132800</v>
      </c>
      <c r="D65" s="10"/>
      <c r="E65" s="3"/>
      <c r="F65" s="3"/>
      <c r="G65" s="4">
        <f t="shared" si="0"/>
        <v>0</v>
      </c>
      <c r="H65" s="3"/>
      <c r="I65" s="10"/>
      <c r="J65" s="14"/>
      <c r="K65" s="3"/>
      <c r="L65" s="11" t="s">
        <v>67</v>
      </c>
    </row>
    <row r="66" spans="1:12" ht="36.75" customHeight="1">
      <c r="A66" s="18" t="s">
        <v>141</v>
      </c>
      <c r="B66" s="4">
        <f t="shared" si="3"/>
        <v>133731.5</v>
      </c>
      <c r="C66" s="3">
        <v>133731.5</v>
      </c>
      <c r="D66" s="10"/>
      <c r="E66" s="3"/>
      <c r="F66" s="3"/>
      <c r="G66" s="4">
        <f t="shared" si="0"/>
        <v>0</v>
      </c>
      <c r="H66" s="3"/>
      <c r="I66" s="10"/>
      <c r="J66" s="14"/>
      <c r="K66" s="3"/>
      <c r="L66" s="11" t="s">
        <v>68</v>
      </c>
    </row>
    <row r="67" spans="1:12" ht="36.75" customHeight="1">
      <c r="A67" s="18" t="s">
        <v>142</v>
      </c>
      <c r="B67" s="4">
        <f t="shared" si="3"/>
        <v>80000</v>
      </c>
      <c r="C67" s="3">
        <v>80000</v>
      </c>
      <c r="D67" s="10"/>
      <c r="E67" s="3"/>
      <c r="F67" s="3"/>
      <c r="G67" s="4">
        <f t="shared" si="0"/>
        <v>80000</v>
      </c>
      <c r="H67" s="3">
        <v>80000</v>
      </c>
      <c r="I67" s="10"/>
      <c r="J67" s="14"/>
      <c r="K67" s="3"/>
      <c r="L67" s="11" t="s">
        <v>69</v>
      </c>
    </row>
    <row r="68" spans="1:12" ht="36.75" customHeight="1">
      <c r="A68" s="18" t="s">
        <v>143</v>
      </c>
      <c r="B68" s="4">
        <f t="shared" si="3"/>
        <v>254036</v>
      </c>
      <c r="C68" s="3">
        <v>254036</v>
      </c>
      <c r="D68" s="10"/>
      <c r="E68" s="3"/>
      <c r="F68" s="3"/>
      <c r="G68" s="4">
        <f t="shared" si="0"/>
        <v>0</v>
      </c>
      <c r="H68" s="3"/>
      <c r="I68" s="10"/>
      <c r="J68" s="14"/>
      <c r="K68" s="3"/>
      <c r="L68" s="11" t="s">
        <v>70</v>
      </c>
    </row>
    <row r="69" spans="1:12" ht="36.75" customHeight="1">
      <c r="A69" s="18" t="s">
        <v>144</v>
      </c>
      <c r="B69" s="4">
        <f t="shared" si="3"/>
        <v>250000</v>
      </c>
      <c r="C69" s="3">
        <v>250000</v>
      </c>
      <c r="D69" s="10"/>
      <c r="E69" s="3"/>
      <c r="F69" s="3"/>
      <c r="G69" s="4">
        <f t="shared" si="0"/>
        <v>0</v>
      </c>
      <c r="H69" s="3"/>
      <c r="I69" s="10"/>
      <c r="J69" s="14"/>
      <c r="K69" s="3"/>
      <c r="L69" s="11" t="s">
        <v>52</v>
      </c>
    </row>
    <row r="70" spans="1:12" ht="36.75" customHeight="1">
      <c r="A70" s="18" t="s">
        <v>145</v>
      </c>
      <c r="B70" s="4">
        <f t="shared" si="3"/>
        <v>500000</v>
      </c>
      <c r="C70" s="3">
        <v>500000</v>
      </c>
      <c r="D70" s="10"/>
      <c r="E70" s="3"/>
      <c r="F70" s="3"/>
      <c r="G70" s="4">
        <f t="shared" si="0"/>
        <v>0</v>
      </c>
      <c r="H70" s="3"/>
      <c r="I70" s="10"/>
      <c r="J70" s="14"/>
      <c r="K70" s="3"/>
      <c r="L70" s="11" t="s">
        <v>52</v>
      </c>
    </row>
    <row r="71" spans="1:12" ht="36.75" customHeight="1">
      <c r="A71" s="18" t="s">
        <v>146</v>
      </c>
      <c r="B71" s="4">
        <f t="shared" si="3"/>
        <v>100000</v>
      </c>
      <c r="C71" s="3"/>
      <c r="D71" s="10" t="s">
        <v>71</v>
      </c>
      <c r="E71" s="3"/>
      <c r="F71" s="3">
        <v>100000</v>
      </c>
      <c r="G71" s="4">
        <f>H71+K71</f>
        <v>100000</v>
      </c>
      <c r="H71" s="3"/>
      <c r="I71" s="10" t="s">
        <v>71</v>
      </c>
      <c r="J71" s="14" t="s">
        <v>72</v>
      </c>
      <c r="K71" s="3">
        <v>100000</v>
      </c>
      <c r="L71" s="11" t="s">
        <v>73</v>
      </c>
    </row>
    <row r="72" spans="1:12" ht="36.75" customHeight="1">
      <c r="A72" s="18" t="s">
        <v>147</v>
      </c>
      <c r="B72" s="4">
        <f t="shared" si="3"/>
        <v>120000</v>
      </c>
      <c r="C72" s="3"/>
      <c r="D72" s="10" t="s">
        <v>74</v>
      </c>
      <c r="E72" s="3"/>
      <c r="F72" s="3">
        <v>120000</v>
      </c>
      <c r="G72" s="4">
        <f>H72+K72</f>
        <v>120000</v>
      </c>
      <c r="H72" s="3"/>
      <c r="I72" s="10" t="s">
        <v>74</v>
      </c>
      <c r="J72" s="14" t="s">
        <v>61</v>
      </c>
      <c r="K72" s="3">
        <v>120000</v>
      </c>
      <c r="L72" s="11" t="s">
        <v>75</v>
      </c>
    </row>
    <row r="73" spans="1:12" ht="36.75" customHeight="1">
      <c r="A73" s="18" t="s">
        <v>148</v>
      </c>
      <c r="B73" s="4">
        <f t="shared" si="3"/>
        <v>5400</v>
      </c>
      <c r="C73" s="3"/>
      <c r="D73" s="10" t="s">
        <v>76</v>
      </c>
      <c r="E73" s="3"/>
      <c r="F73" s="3">
        <v>5400</v>
      </c>
      <c r="G73" s="4">
        <f>H73+K73</f>
        <v>5400</v>
      </c>
      <c r="H73" s="3"/>
      <c r="I73" s="10" t="s">
        <v>76</v>
      </c>
      <c r="J73" s="14" t="s">
        <v>77</v>
      </c>
      <c r="K73" s="3">
        <v>5400</v>
      </c>
      <c r="L73" s="11" t="s">
        <v>78</v>
      </c>
    </row>
    <row r="74" spans="1:12" ht="36.75" customHeight="1">
      <c r="A74" s="18" t="s">
        <v>149</v>
      </c>
      <c r="B74" s="4">
        <f t="shared" si="3"/>
        <v>6500</v>
      </c>
      <c r="C74" s="3">
        <v>6500</v>
      </c>
      <c r="D74" s="10"/>
      <c r="E74" s="3"/>
      <c r="F74" s="3"/>
      <c r="G74" s="4">
        <f>H74+K74</f>
        <v>6500</v>
      </c>
      <c r="H74" s="3">
        <v>6500</v>
      </c>
      <c r="I74" s="10"/>
      <c r="J74" s="14"/>
      <c r="K74" s="3"/>
      <c r="L74" s="11" t="s">
        <v>79</v>
      </c>
    </row>
    <row r="75" spans="1:12" ht="36.75" customHeight="1">
      <c r="A75" s="18" t="s">
        <v>150</v>
      </c>
      <c r="B75" s="4">
        <f t="shared" si="3"/>
        <v>40000</v>
      </c>
      <c r="C75" s="3">
        <v>40000</v>
      </c>
      <c r="D75" s="10"/>
      <c r="E75" s="3"/>
      <c r="F75" s="3"/>
      <c r="G75" s="4"/>
      <c r="H75" s="3"/>
      <c r="I75" s="10"/>
      <c r="J75" s="14"/>
      <c r="K75" s="3"/>
      <c r="L75" s="11" t="s">
        <v>80</v>
      </c>
    </row>
    <row r="76" spans="1:12" ht="36.75" customHeight="1">
      <c r="A76" s="18" t="s">
        <v>151</v>
      </c>
      <c r="B76" s="4">
        <f t="shared" si="3"/>
        <v>61000</v>
      </c>
      <c r="C76" s="3">
        <v>61000</v>
      </c>
      <c r="D76" s="10"/>
      <c r="E76" s="3"/>
      <c r="F76" s="3"/>
      <c r="G76" s="4"/>
      <c r="H76" s="3"/>
      <c r="I76" s="10"/>
      <c r="J76" s="14"/>
      <c r="K76" s="3"/>
      <c r="L76" s="11" t="s">
        <v>81</v>
      </c>
    </row>
    <row r="77" spans="1:12" ht="36.75" customHeight="1">
      <c r="A77" s="18" t="s">
        <v>152</v>
      </c>
      <c r="B77" s="4">
        <f t="shared" si="3"/>
        <v>240000</v>
      </c>
      <c r="C77" s="3">
        <v>240000</v>
      </c>
      <c r="D77" s="10"/>
      <c r="E77" s="3"/>
      <c r="F77" s="3"/>
      <c r="G77" s="4"/>
      <c r="H77" s="3"/>
      <c r="I77" s="10"/>
      <c r="J77" s="14"/>
      <c r="K77" s="3"/>
      <c r="L77" s="11" t="s">
        <v>82</v>
      </c>
    </row>
    <row r="78" spans="1:12" ht="36.75" customHeight="1">
      <c r="A78" s="18" t="s">
        <v>153</v>
      </c>
      <c r="B78" s="4">
        <f t="shared" si="3"/>
        <v>200000</v>
      </c>
      <c r="C78" s="3">
        <v>200000</v>
      </c>
      <c r="D78" s="10"/>
      <c r="E78" s="3"/>
      <c r="F78" s="3"/>
      <c r="G78" s="4"/>
      <c r="H78" s="3"/>
      <c r="I78" s="10"/>
      <c r="J78" s="14"/>
      <c r="K78" s="3"/>
      <c r="L78" s="11" t="s">
        <v>83</v>
      </c>
    </row>
    <row r="79" spans="1:12" ht="36.75" customHeight="1">
      <c r="A79" s="18" t="s">
        <v>154</v>
      </c>
      <c r="B79" s="4">
        <f t="shared" si="3"/>
        <v>100000</v>
      </c>
      <c r="C79" s="3">
        <v>100000</v>
      </c>
      <c r="D79" s="10"/>
      <c r="E79" s="3"/>
      <c r="F79" s="3"/>
      <c r="G79" s="4"/>
      <c r="H79" s="3"/>
      <c r="I79" s="10"/>
      <c r="J79" s="14"/>
      <c r="K79" s="3"/>
      <c r="L79" s="11" t="s">
        <v>84</v>
      </c>
    </row>
    <row r="80" spans="1:12" ht="36.75" customHeight="1">
      <c r="A80" s="18" t="s">
        <v>155</v>
      </c>
      <c r="B80" s="4">
        <f t="shared" si="3"/>
        <v>58800</v>
      </c>
      <c r="C80" s="3">
        <v>58800</v>
      </c>
      <c r="D80" s="10"/>
      <c r="E80" s="3"/>
      <c r="F80" s="3"/>
      <c r="G80" s="4"/>
      <c r="H80" s="3"/>
      <c r="I80" s="10"/>
      <c r="J80" s="14"/>
      <c r="K80" s="3"/>
      <c r="L80" s="11" t="s">
        <v>85</v>
      </c>
    </row>
    <row r="81" spans="1:12" ht="36.75" customHeight="1">
      <c r="A81" s="18" t="s">
        <v>156</v>
      </c>
      <c r="B81" s="4">
        <f t="shared" si="3"/>
        <v>22000</v>
      </c>
      <c r="C81" s="3">
        <v>22000</v>
      </c>
      <c r="D81" s="10"/>
      <c r="E81" s="3"/>
      <c r="F81" s="3"/>
      <c r="G81" s="4"/>
      <c r="H81" s="3"/>
      <c r="I81" s="10"/>
      <c r="J81" s="14"/>
      <c r="K81" s="3"/>
      <c r="L81" s="11" t="s">
        <v>86</v>
      </c>
    </row>
    <row r="82" spans="1:12" ht="36.75" customHeight="1">
      <c r="A82" s="18" t="s">
        <v>157</v>
      </c>
      <c r="B82" s="4">
        <f t="shared" si="3"/>
        <v>80500</v>
      </c>
      <c r="C82" s="3">
        <v>80500</v>
      </c>
      <c r="D82" s="10"/>
      <c r="E82" s="3"/>
      <c r="F82" s="3"/>
      <c r="G82" s="4"/>
      <c r="H82" s="3"/>
      <c r="I82" s="10"/>
      <c r="J82" s="14"/>
      <c r="K82" s="3"/>
      <c r="L82" s="11" t="s">
        <v>87</v>
      </c>
    </row>
    <row r="83" spans="1:12" ht="36.75" customHeight="1">
      <c r="A83" s="18" t="s">
        <v>158</v>
      </c>
      <c r="B83" s="4">
        <f t="shared" si="3"/>
        <v>48000</v>
      </c>
      <c r="C83" s="3">
        <v>48000</v>
      </c>
      <c r="D83" s="10"/>
      <c r="E83" s="3"/>
      <c r="F83" s="3"/>
      <c r="G83" s="4"/>
      <c r="H83" s="3"/>
      <c r="I83" s="10"/>
      <c r="J83" s="14"/>
      <c r="K83" s="3"/>
      <c r="L83" s="11" t="s">
        <v>88</v>
      </c>
    </row>
    <row r="84" spans="1:12" ht="36.75" customHeight="1">
      <c r="A84" s="18" t="s">
        <v>159</v>
      </c>
      <c r="B84" s="4">
        <f t="shared" si="3"/>
        <v>200000</v>
      </c>
      <c r="C84" s="3">
        <v>200000</v>
      </c>
      <c r="D84" s="10"/>
      <c r="E84" s="3"/>
      <c r="F84" s="3"/>
      <c r="G84" s="4"/>
      <c r="H84" s="3"/>
      <c r="I84" s="10"/>
      <c r="J84" s="14"/>
      <c r="K84" s="3"/>
      <c r="L84" s="11" t="s">
        <v>89</v>
      </c>
    </row>
    <row r="85" spans="1:12" ht="36.75" customHeight="1">
      <c r="A85" s="18" t="s">
        <v>160</v>
      </c>
      <c r="B85" s="4">
        <f t="shared" si="3"/>
        <v>22799</v>
      </c>
      <c r="C85" s="3">
        <v>22799</v>
      </c>
      <c r="D85" s="10"/>
      <c r="E85" s="3"/>
      <c r="F85" s="3"/>
      <c r="G85" s="4"/>
      <c r="H85" s="3"/>
      <c r="I85" s="10"/>
      <c r="J85" s="14"/>
      <c r="K85" s="3"/>
      <c r="L85" s="11" t="s">
        <v>84</v>
      </c>
    </row>
    <row r="86" spans="1:12" ht="51.75" customHeight="1">
      <c r="A86" s="25" t="s">
        <v>166</v>
      </c>
      <c r="B86" s="15">
        <f>SUM(B7:B74)</f>
        <v>7372238.48</v>
      </c>
      <c r="C86" s="15">
        <f>SUM(C7:C85)</f>
        <v>7991478.48</v>
      </c>
      <c r="D86" s="15"/>
      <c r="E86" s="15"/>
      <c r="F86" s="15">
        <f>SUM(F7:F85)</f>
        <v>453859</v>
      </c>
      <c r="G86" s="15">
        <f>SUM(G7:G85)</f>
        <v>1847259</v>
      </c>
      <c r="H86" s="15">
        <f>SUM(H7:H85)</f>
        <v>1393400</v>
      </c>
      <c r="I86" s="15"/>
      <c r="J86" s="15"/>
      <c r="K86" s="15">
        <f>SUM(K7:K85)</f>
        <v>453859</v>
      </c>
      <c r="L86" s="16"/>
    </row>
    <row r="87" spans="1:12" ht="72" customHeight="1">
      <c r="A87" s="29" t="s">
        <v>165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13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3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</sheetData>
  <sheetProtection/>
  <mergeCells count="24">
    <mergeCell ref="A1:L2"/>
    <mergeCell ref="A9:A10"/>
    <mergeCell ref="A21:A22"/>
    <mergeCell ref="L9:L10"/>
    <mergeCell ref="L21:L22"/>
    <mergeCell ref="K3:L3"/>
    <mergeCell ref="B4:F4"/>
    <mergeCell ref="A94:L94"/>
    <mergeCell ref="A4:A6"/>
    <mergeCell ref="B5:B6"/>
    <mergeCell ref="C5:C6"/>
    <mergeCell ref="G5:G6"/>
    <mergeCell ref="I5:K5"/>
    <mergeCell ref="A88:L88"/>
    <mergeCell ref="A89:L89"/>
    <mergeCell ref="A87:L87"/>
    <mergeCell ref="H5:H6"/>
    <mergeCell ref="A90:L90"/>
    <mergeCell ref="A91:L91"/>
    <mergeCell ref="A93:L93"/>
    <mergeCell ref="A92:L92"/>
    <mergeCell ref="G4:L4"/>
    <mergeCell ref="D5:F5"/>
    <mergeCell ref="L5:L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张质力</dc:creator>
  <cp:keywords/>
  <dc:description/>
  <cp:lastModifiedBy>my</cp:lastModifiedBy>
  <cp:lastPrinted>2024-04-15T08:56:50Z</cp:lastPrinted>
  <dcterms:created xsi:type="dcterms:W3CDTF">2016-07-27T08:29:00Z</dcterms:created>
  <dcterms:modified xsi:type="dcterms:W3CDTF">2024-04-15T09:00:47Z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04DFEC1BE4264882A587AA0F72BF6B1B</vt:lpwstr>
  </property>
</Properties>
</file>