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综合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<sst xmlns="http://schemas.openxmlformats.org/spreadsheetml/2006/main" count="138" uniqueCount="59">
  <si>
    <t>云南省红十字2022年公开招聘事业单位工作人员综合成绩</t>
  </si>
  <si>
    <t>招考单位名称</t>
  </si>
  <si>
    <t>报考职位</t>
  </si>
  <si>
    <t>报考职位代码</t>
  </si>
  <si>
    <t>准考证</t>
  </si>
  <si>
    <t>笔试成绩</t>
  </si>
  <si>
    <t>（笔试成绩÷笔试总分×100）×50%</t>
  </si>
  <si>
    <t>面试成绩</t>
  </si>
  <si>
    <t>面试成绩×50%</t>
  </si>
  <si>
    <t>综合成绩</t>
  </si>
  <si>
    <t>排名</t>
  </si>
  <si>
    <t>是否进入体检环节</t>
  </si>
  <si>
    <t>备注</t>
  </si>
  <si>
    <t>云南省红十字备灾救灾中心</t>
  </si>
  <si>
    <t>赈济科九级管理岗位</t>
  </si>
  <si>
    <t>15399099047001001</t>
  </si>
  <si>
    <t>1153991010902</t>
  </si>
  <si>
    <t>是</t>
  </si>
  <si>
    <t>1153991012621</t>
  </si>
  <si>
    <t>否</t>
  </si>
  <si>
    <t>1153991009709</t>
  </si>
  <si>
    <t>办公室九级管理岗位</t>
  </si>
  <si>
    <t>15399099047001002</t>
  </si>
  <si>
    <t>1153991011627</t>
  </si>
  <si>
    <t>1153991011315</t>
  </si>
  <si>
    <t>1153991010301</t>
  </si>
  <si>
    <t>中国造血干细胞捐献者资料库云南省分库</t>
  </si>
  <si>
    <t>15399099047002001</t>
  </si>
  <si>
    <t>1153991011326</t>
  </si>
  <si>
    <t>1153991012916</t>
  </si>
  <si>
    <t>1153991012710</t>
  </si>
  <si>
    <t>云南省红十字人道资源动员中心</t>
  </si>
  <si>
    <t>业务科专技十级</t>
  </si>
  <si>
    <t>15399099047003001</t>
  </si>
  <si>
    <t>1153991010021</t>
  </si>
  <si>
    <t>1153991010617</t>
  </si>
  <si>
    <t>1153991010226</t>
  </si>
  <si>
    <t>云南省人体器官捐献管理中心</t>
  </si>
  <si>
    <t>办公室专技十级</t>
  </si>
  <si>
    <t>15399099047004001</t>
  </si>
  <si>
    <t>1153990100722</t>
  </si>
  <si>
    <t>1153990100525</t>
  </si>
  <si>
    <t>1153990101106</t>
  </si>
  <si>
    <t>宣传科专技十二级</t>
  </si>
  <si>
    <t>15399099047004002</t>
  </si>
  <si>
    <t>1153990100302</t>
  </si>
  <si>
    <t>1153990100705</t>
  </si>
  <si>
    <t>1153990100804</t>
  </si>
  <si>
    <t>15399099047004003</t>
  </si>
  <si>
    <t>5153991502408</t>
  </si>
  <si>
    <t>5153991502424</t>
  </si>
  <si>
    <t>5153991502420</t>
  </si>
  <si>
    <t>业务科专技十二级</t>
  </si>
  <si>
    <t>15399099047004004</t>
  </si>
  <si>
    <t>5453991503130</t>
  </si>
  <si>
    <t>5453991503228</t>
  </si>
  <si>
    <t>5453991503302</t>
  </si>
  <si>
    <t>面试缺考</t>
  </si>
  <si>
    <t>面试缺考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</si>
</sst>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</numFmts>
  <fonts count="25"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8"/>
      <color indexed="8"/>
      <name val="方正小标宋_GBK"/>
      <family val="1"/>
    </font>
    <font>
      <sz val="13"/>
      <color indexed="8"/>
      <name val="黑体"/>
      <family val="1"/>
    </font>
    <font>
      <sz val="12"/>
      <color indexed="8"/>
      <name val="仿宋_GB2312"/>
      <family val="1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3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5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8" fillId="10" borderId="0">
      <alignment vertical="center"/>
      <protection/>
    </xf>
    <xf numFmtId="0" fontId="8" fillId="7" borderId="0">
      <alignment vertical="center"/>
      <protection/>
    </xf>
    <xf numFmtId="0" fontId="8" fillId="8" borderId="0">
      <alignment vertical="center"/>
      <protection/>
    </xf>
    <xf numFmtId="0" fontId="8" fillId="7" borderId="0">
      <alignment vertical="center"/>
      <protection/>
    </xf>
    <xf numFmtId="0" fontId="8" fillId="11" borderId="0">
      <alignment vertical="center"/>
      <protection/>
    </xf>
    <xf numFmtId="0" fontId="8" fillId="8" borderId="0">
      <alignment vertical="center"/>
      <protection/>
    </xf>
    <xf numFmtId="9" fontId="0" fillId="0" borderId="0">
      <alignment vertical="center"/>
      <protection/>
    </xf>
    <xf numFmtId="0" fontId="17" fillId="0" borderId="0">
      <alignment vertical="center"/>
      <protection/>
    </xf>
    <xf numFmtId="0" fontId="9" fillId="0" borderId="1">
      <alignment vertical="center"/>
      <protection/>
    </xf>
    <xf numFmtId="0" fontId="22" fillId="0" borderId="1">
      <alignment vertical="center"/>
      <protection/>
    </xf>
    <xf numFmtId="0" fontId="15" fillId="0" borderId="2">
      <alignment vertical="center"/>
      <protection/>
    </xf>
    <xf numFmtId="0" fontId="15" fillId="0" borderId="0">
      <alignment vertical="center"/>
      <protection/>
    </xf>
    <xf numFmtId="0" fontId="10" fillId="12" borderId="0">
      <alignment vertical="center"/>
      <protection/>
    </xf>
    <xf numFmtId="0" fontId="7" fillId="0" borderId="0">
      <alignment vertical="center"/>
      <protection/>
    </xf>
    <xf numFmtId="0" fontId="11" fillId="6" borderId="0">
      <alignment vertical="center"/>
      <protection/>
    </xf>
    <xf numFmtId="0" fontId="20" fillId="0" borderId="3">
      <alignment vertical="center"/>
      <protection/>
    </xf>
    <xf numFmtId="181" fontId="0" fillId="0" borderId="0">
      <alignment vertical="center"/>
      <protection/>
    </xf>
    <xf numFmtId="180" fontId="0" fillId="0" borderId="0">
      <alignment vertical="center"/>
      <protection/>
    </xf>
    <xf numFmtId="0" fontId="12" fillId="4" borderId="4">
      <alignment vertical="center"/>
      <protection/>
    </xf>
    <xf numFmtId="0" fontId="23" fillId="13" borderId="5">
      <alignment vertical="center"/>
      <protection/>
    </xf>
    <xf numFmtId="0" fontId="6" fillId="0" borderId="0">
      <alignment vertical="center"/>
      <protection/>
    </xf>
    <xf numFmtId="0" fontId="19" fillId="0" borderId="0">
      <alignment vertical="center"/>
      <protection/>
    </xf>
    <xf numFmtId="0" fontId="21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8" fillId="14" borderId="0">
      <alignment vertical="center"/>
      <protection/>
    </xf>
    <xf numFmtId="0" fontId="8" fillId="15" borderId="0">
      <alignment vertical="center"/>
      <protection/>
    </xf>
    <xf numFmtId="0" fontId="8" fillId="13" borderId="0">
      <alignment vertical="center"/>
      <protection/>
    </xf>
    <xf numFmtId="0" fontId="8" fillId="16" borderId="0">
      <alignment vertical="center"/>
      <protection/>
    </xf>
    <xf numFmtId="0" fontId="8" fillId="17" borderId="0">
      <alignment vertical="center"/>
      <protection/>
    </xf>
    <xf numFmtId="0" fontId="8" fillId="18" borderId="0">
      <alignment vertical="center"/>
      <protection/>
    </xf>
    <xf numFmtId="0" fontId="16" fillId="9" borderId="0">
      <alignment vertical="center"/>
      <protection/>
    </xf>
    <xf numFmtId="0" fontId="14" fillId="4" borderId="7">
      <alignment vertical="center"/>
      <protection/>
    </xf>
    <xf numFmtId="0" fontId="13" fillId="7" borderId="4">
      <alignment vertical="center"/>
      <protection/>
    </xf>
    <xf numFmtId="0" fontId="18" fillId="0" borderId="0">
      <alignment vertical="center"/>
      <protection/>
    </xf>
    <xf numFmtId="0" fontId="0" fillId="3" borderId="8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8.00390625" defaultRowHeight="13.5"/>
  <cols>
    <col min="1" max="1" width="37.125" style="0" customWidth="1"/>
    <col min="2" max="2" width="23.625" style="0" customWidth="1"/>
    <col min="3" max="3" width="20.50390625" style="0" customWidth="1"/>
    <col min="4" max="4" width="16.00390625" style="0" customWidth="1"/>
    <col min="5" max="5" width="10.50390625" style="0" customWidth="1"/>
    <col min="6" max="6" width="11.375" style="0" customWidth="1"/>
    <col min="7" max="7" width="10.50390625" style="0" customWidth="1"/>
    <col min="8" max="11" width="8.00390625" style="0" customWidth="1"/>
    <col min="12" max="12" width="7.25390625" style="0" customWidth="1"/>
  </cols>
  <sheetData>
    <row r="1" spans="1:12" ht="6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73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</row>
    <row r="3" spans="1:12" ht="24.75" customHeight="1">
      <c r="A3" s="8" t="s">
        <v>13</v>
      </c>
      <c r="B3" s="8" t="s">
        <v>14</v>
      </c>
      <c r="C3" s="2" t="s">
        <v>15</v>
      </c>
      <c r="D3" s="2" t="s">
        <v>16</v>
      </c>
      <c r="E3" s="3">
        <v>210.5</v>
      </c>
      <c r="F3" s="9">
        <f>(E3/300*100)*50%</f>
        <v>35.083333333333336</v>
      </c>
      <c r="G3" s="9">
        <v>84.6</v>
      </c>
      <c r="H3" s="9">
        <f>G3*50%</f>
        <v>42.3</v>
      </c>
      <c r="I3" s="9">
        <f>F3+H3</f>
        <v>77.38333333333333</v>
      </c>
      <c r="J3" s="10">
        <v>1</v>
      </c>
      <c r="K3" s="11" t="s">
        <v>17</v>
      </c>
      <c r="L3" s="4"/>
    </row>
    <row r="4" spans="1:12" ht="24.75" customHeight="1">
      <c r="A4" s="8" t="s">
        <v>13</v>
      </c>
      <c r="B4" s="8" t="s">
        <v>14</v>
      </c>
      <c r="C4" s="2" t="s">
        <v>15</v>
      </c>
      <c r="D4" s="2" t="s">
        <v>18</v>
      </c>
      <c r="E4" s="3">
        <v>204.5</v>
      </c>
      <c r="F4" s="9">
        <f>(E4/300*100)*50%</f>
        <v>34.08333333333333</v>
      </c>
      <c r="G4" s="9">
        <v>82.5</v>
      </c>
      <c r="H4" s="9">
        <f>G4*50%</f>
        <v>41.25</v>
      </c>
      <c r="I4" s="9">
        <f>F4+H4</f>
        <v>75.33333333333333</v>
      </c>
      <c r="J4" s="10">
        <v>2</v>
      </c>
      <c r="K4" s="11" t="s">
        <v>19</v>
      </c>
      <c r="L4" s="4"/>
    </row>
    <row r="5" spans="1:12" ht="24.75" customHeight="1">
      <c r="A5" s="8" t="s">
        <v>13</v>
      </c>
      <c r="B5" s="8" t="s">
        <v>14</v>
      </c>
      <c r="C5" s="2" t="s">
        <v>15</v>
      </c>
      <c r="D5" s="2" t="s">
        <v>20</v>
      </c>
      <c r="E5" s="3">
        <v>206</v>
      </c>
      <c r="F5" s="9">
        <f>(E5/300*100)*50%</f>
        <v>34.333333333333336</v>
      </c>
      <c r="G5" s="9">
        <v>81.5</v>
      </c>
      <c r="H5" s="9">
        <f>G5*50%</f>
        <v>40.75</v>
      </c>
      <c r="I5" s="9">
        <f>F5+H5</f>
        <v>75.08333333333334</v>
      </c>
      <c r="J5" s="10">
        <v>3</v>
      </c>
      <c r="K5" s="11" t="s">
        <v>19</v>
      </c>
      <c r="L5" s="4"/>
    </row>
    <row r="6" spans="1:12" ht="24.75" customHeight="1">
      <c r="A6" s="8" t="s">
        <v>13</v>
      </c>
      <c r="B6" s="8" t="s">
        <v>21</v>
      </c>
      <c r="C6" s="2" t="s">
        <v>22</v>
      </c>
      <c r="D6" s="2" t="s">
        <v>23</v>
      </c>
      <c r="E6" s="3">
        <v>211.5</v>
      </c>
      <c r="F6" s="9">
        <f>(E6/300*100)*50%</f>
        <v>35.25</v>
      </c>
      <c r="G6" s="9">
        <v>82.9</v>
      </c>
      <c r="H6" s="9">
        <f>G6*50%</f>
        <v>41.45</v>
      </c>
      <c r="I6" s="9">
        <f>F6+H6</f>
        <v>76.7</v>
      </c>
      <c r="J6" s="10">
        <v>1</v>
      </c>
      <c r="K6" s="11" t="s">
        <v>17</v>
      </c>
      <c r="L6" s="4"/>
    </row>
    <row r="7" spans="1:12" ht="24.75" customHeight="1">
      <c r="A7" s="8" t="s">
        <v>13</v>
      </c>
      <c r="B7" s="8" t="s">
        <v>21</v>
      </c>
      <c r="C7" s="2" t="s">
        <v>22</v>
      </c>
      <c r="D7" s="2" t="s">
        <v>24</v>
      </c>
      <c r="E7" s="3">
        <v>213</v>
      </c>
      <c r="F7" s="9">
        <f>(E7/300*100)*50%</f>
        <v>35.5</v>
      </c>
      <c r="G7" s="9">
        <v>82.1</v>
      </c>
      <c r="H7" s="9">
        <f>G7*50%</f>
        <v>41.05</v>
      </c>
      <c r="I7" s="9">
        <f>F7+H7</f>
        <v>76.55</v>
      </c>
      <c r="J7" s="10">
        <v>2</v>
      </c>
      <c r="K7" s="11" t="s">
        <v>19</v>
      </c>
      <c r="L7" s="4"/>
    </row>
    <row r="8" spans="1:12" ht="24.75" customHeight="1">
      <c r="A8" s="8" t="s">
        <v>13</v>
      </c>
      <c r="B8" s="8" t="s">
        <v>21</v>
      </c>
      <c r="C8" s="2" t="s">
        <v>22</v>
      </c>
      <c r="D8" s="2" t="s">
        <v>25</v>
      </c>
      <c r="E8" s="3">
        <v>198.5</v>
      </c>
      <c r="F8" s="9">
        <f aca="true" t="shared" si="0" ref="F8:F26">(E8/300*100)*50%</f>
        <v>33.08333333333333</v>
      </c>
      <c r="G8" s="9">
        <v>82.4</v>
      </c>
      <c r="H8" s="9">
        <f aca="true" t="shared" si="1" ref="H8:H26">G8*50%</f>
        <v>41.2</v>
      </c>
      <c r="I8" s="9">
        <f aca="true" t="shared" si="2" ref="I8:I26">F8+H8</f>
        <v>74.28333333333333</v>
      </c>
      <c r="J8" s="10">
        <v>3</v>
      </c>
      <c r="K8" s="11" t="s">
        <v>19</v>
      </c>
      <c r="L8" s="4"/>
    </row>
    <row r="9" spans="1:12" ht="24.75" customHeight="1">
      <c r="A9" s="8" t="s">
        <v>26</v>
      </c>
      <c r="B9" s="8" t="s">
        <v>21</v>
      </c>
      <c r="C9" s="2" t="s">
        <v>27</v>
      </c>
      <c r="D9" s="2" t="s">
        <v>28</v>
      </c>
      <c r="E9" s="3">
        <v>206.5</v>
      </c>
      <c r="F9" s="9">
        <f t="shared" si="0"/>
        <v>34.416666666666664</v>
      </c>
      <c r="G9" s="9">
        <v>83.6</v>
      </c>
      <c r="H9" s="9">
        <f t="shared" si="1"/>
        <v>41.8</v>
      </c>
      <c r="I9" s="9">
        <f t="shared" si="2"/>
        <v>76.21666666666667</v>
      </c>
      <c r="J9" s="10">
        <v>1</v>
      </c>
      <c r="K9" s="11" t="s">
        <v>17</v>
      </c>
      <c r="L9" s="4"/>
    </row>
    <row r="10" spans="1:12" ht="24.75" customHeight="1">
      <c r="A10" s="8" t="s">
        <v>26</v>
      </c>
      <c r="B10" s="8" t="s">
        <v>21</v>
      </c>
      <c r="C10" s="2" t="s">
        <v>27</v>
      </c>
      <c r="D10" s="2" t="s">
        <v>29</v>
      </c>
      <c r="E10" s="3">
        <v>198</v>
      </c>
      <c r="F10" s="9">
        <f t="shared" si="0"/>
        <v>33</v>
      </c>
      <c r="G10" s="9">
        <v>82.9</v>
      </c>
      <c r="H10" s="9">
        <f t="shared" si="1"/>
        <v>41.45</v>
      </c>
      <c r="I10" s="9">
        <f t="shared" si="2"/>
        <v>74.45</v>
      </c>
      <c r="J10" s="10">
        <v>2</v>
      </c>
      <c r="K10" s="11" t="s">
        <v>19</v>
      </c>
      <c r="L10" s="4"/>
    </row>
    <row r="11" spans="1:12" ht="24.75" customHeight="1">
      <c r="A11" s="8" t="s">
        <v>26</v>
      </c>
      <c r="B11" s="8" t="s">
        <v>21</v>
      </c>
      <c r="C11" s="2" t="s">
        <v>27</v>
      </c>
      <c r="D11" s="2" t="s">
        <v>30</v>
      </c>
      <c r="E11" s="3">
        <v>195.5</v>
      </c>
      <c r="F11" s="9">
        <f t="shared" si="0"/>
        <v>32.58333333333333</v>
      </c>
      <c r="G11" s="9">
        <v>81.7</v>
      </c>
      <c r="H11" s="9">
        <f t="shared" si="1"/>
        <v>40.85</v>
      </c>
      <c r="I11" s="9">
        <f t="shared" si="2"/>
        <v>73.43333333333334</v>
      </c>
      <c r="J11" s="10">
        <v>3</v>
      </c>
      <c r="K11" s="11" t="s">
        <v>19</v>
      </c>
      <c r="L11" s="4"/>
    </row>
    <row r="12" spans="1:12" ht="24.75" customHeight="1">
      <c r="A12" s="8" t="s">
        <v>31</v>
      </c>
      <c r="B12" s="8" t="s">
        <v>32</v>
      </c>
      <c r="C12" s="2" t="s">
        <v>33</v>
      </c>
      <c r="D12" s="2" t="s">
        <v>34</v>
      </c>
      <c r="E12" s="3">
        <v>204.5</v>
      </c>
      <c r="F12" s="9">
        <f t="shared" si="0"/>
        <v>34.08333333333333</v>
      </c>
      <c r="G12" s="9">
        <v>82.8</v>
      </c>
      <c r="H12" s="9">
        <f t="shared" si="1"/>
        <v>41.4</v>
      </c>
      <c r="I12" s="9">
        <f t="shared" si="2"/>
        <v>75.48333333333332</v>
      </c>
      <c r="J12" s="10">
        <v>1</v>
      </c>
      <c r="K12" s="11" t="s">
        <v>17</v>
      </c>
      <c r="L12" s="4"/>
    </row>
    <row r="13" spans="1:12" ht="24.75" customHeight="1">
      <c r="A13" s="8" t="s">
        <v>31</v>
      </c>
      <c r="B13" s="8" t="s">
        <v>32</v>
      </c>
      <c r="C13" s="2" t="s">
        <v>33</v>
      </c>
      <c r="D13" s="2" t="s">
        <v>35</v>
      </c>
      <c r="E13" s="3">
        <v>182</v>
      </c>
      <c r="F13" s="9">
        <f t="shared" si="0"/>
        <v>30.333333333333336</v>
      </c>
      <c r="G13" s="9">
        <v>79.7</v>
      </c>
      <c r="H13" s="9">
        <f t="shared" si="1"/>
        <v>39.85</v>
      </c>
      <c r="I13" s="9">
        <f t="shared" si="2"/>
        <v>70.18333333333334</v>
      </c>
      <c r="J13" s="10">
        <v>2</v>
      </c>
      <c r="K13" s="11" t="s">
        <v>19</v>
      </c>
      <c r="L13" s="4"/>
    </row>
    <row r="14" spans="1:12" ht="24.75" customHeight="1">
      <c r="A14" s="8" t="s">
        <v>31</v>
      </c>
      <c r="B14" s="8" t="s">
        <v>32</v>
      </c>
      <c r="C14" s="2" t="s">
        <v>33</v>
      </c>
      <c r="D14" s="2" t="s">
        <v>36</v>
      </c>
      <c r="E14" s="3">
        <v>188</v>
      </c>
      <c r="F14" s="9">
        <f t="shared" si="0"/>
        <v>31.333333333333336</v>
      </c>
      <c r="G14" s="9">
        <v>0</v>
      </c>
      <c r="H14" s="9">
        <f t="shared" si="1"/>
        <v>0</v>
      </c>
      <c r="I14" s="9">
        <f t="shared" si="2"/>
        <v>31.333333333333336</v>
      </c>
      <c r="J14" s="10">
        <v>3</v>
      </c>
      <c r="K14" s="11" t="s">
        <v>19</v>
      </c>
      <c r="L14" s="12" t="s">
        <v>57</v>
      </c>
    </row>
    <row r="15" spans="1:12" ht="24.75" customHeight="1">
      <c r="A15" s="8" t="s">
        <v>37</v>
      </c>
      <c r="B15" s="8" t="s">
        <v>38</v>
      </c>
      <c r="C15" s="2" t="s">
        <v>39</v>
      </c>
      <c r="D15" s="2" t="s">
        <v>40</v>
      </c>
      <c r="E15" s="3">
        <v>199</v>
      </c>
      <c r="F15" s="9">
        <f t="shared" si="0"/>
        <v>33.166666666666664</v>
      </c>
      <c r="G15" s="9">
        <v>83.3</v>
      </c>
      <c r="H15" s="9">
        <f t="shared" si="1"/>
        <v>41.65</v>
      </c>
      <c r="I15" s="9">
        <f t="shared" si="2"/>
        <v>74.81666666666666</v>
      </c>
      <c r="J15" s="10">
        <v>1</v>
      </c>
      <c r="K15" s="11" t="s">
        <v>17</v>
      </c>
      <c r="L15" s="4"/>
    </row>
    <row r="16" spans="1:12" ht="24.75" customHeight="1">
      <c r="A16" s="8" t="s">
        <v>37</v>
      </c>
      <c r="B16" s="8" t="s">
        <v>38</v>
      </c>
      <c r="C16" s="2" t="s">
        <v>39</v>
      </c>
      <c r="D16" s="2" t="s">
        <v>41</v>
      </c>
      <c r="E16" s="3">
        <v>192.5</v>
      </c>
      <c r="F16" s="9">
        <f t="shared" si="0"/>
        <v>32.083333333333336</v>
      </c>
      <c r="G16" s="9">
        <v>84.6</v>
      </c>
      <c r="H16" s="9">
        <f t="shared" si="1"/>
        <v>42.3</v>
      </c>
      <c r="I16" s="9">
        <f t="shared" si="2"/>
        <v>74.38333333333333</v>
      </c>
      <c r="J16" s="10">
        <v>2</v>
      </c>
      <c r="K16" s="11" t="s">
        <v>19</v>
      </c>
      <c r="L16" s="4"/>
    </row>
    <row r="17" spans="1:12" ht="24.75" customHeight="1">
      <c r="A17" s="8" t="s">
        <v>37</v>
      </c>
      <c r="B17" s="8" t="s">
        <v>38</v>
      </c>
      <c r="C17" s="2" t="s">
        <v>39</v>
      </c>
      <c r="D17" s="15" t="s">
        <v>42</v>
      </c>
      <c r="E17" s="3">
        <v>191</v>
      </c>
      <c r="F17" s="9">
        <f t="shared" si="0"/>
        <v>31.833333333333336</v>
      </c>
      <c r="G17" s="9">
        <v>81.7</v>
      </c>
      <c r="H17" s="9">
        <f t="shared" si="1"/>
        <v>40.85</v>
      </c>
      <c r="I17" s="9">
        <f t="shared" si="2"/>
        <v>72.68333333333334</v>
      </c>
      <c r="J17" s="10">
        <v>3</v>
      </c>
      <c r="K17" s="11" t="s">
        <v>19</v>
      </c>
      <c r="L17" s="4"/>
    </row>
    <row r="18" spans="1:12" ht="24.75" customHeight="1">
      <c r="A18" s="8" t="s">
        <v>37</v>
      </c>
      <c r="B18" s="8" t="s">
        <v>43</v>
      </c>
      <c r="C18" s="2" t="s">
        <v>44</v>
      </c>
      <c r="D18" s="2" t="s">
        <v>45</v>
      </c>
      <c r="E18" s="3">
        <v>212</v>
      </c>
      <c r="F18" s="9">
        <f t="shared" si="0"/>
        <v>35.333333333333336</v>
      </c>
      <c r="G18" s="3">
        <v>84</v>
      </c>
      <c r="H18" s="9">
        <f t="shared" si="1"/>
        <v>42</v>
      </c>
      <c r="I18" s="9">
        <f t="shared" si="2"/>
        <v>77.33333333333334</v>
      </c>
      <c r="J18" s="10">
        <v>1</v>
      </c>
      <c r="K18" s="11" t="s">
        <v>17</v>
      </c>
      <c r="L18" s="2"/>
    </row>
    <row r="19" spans="1:12" ht="24.75" customHeight="1">
      <c r="A19" s="8" t="s">
        <v>37</v>
      </c>
      <c r="B19" s="8" t="s">
        <v>43</v>
      </c>
      <c r="C19" s="2" t="s">
        <v>44</v>
      </c>
      <c r="D19" s="2" t="s">
        <v>46</v>
      </c>
      <c r="E19" s="3">
        <v>208</v>
      </c>
      <c r="F19" s="9">
        <f t="shared" si="0"/>
        <v>34.66666666666667</v>
      </c>
      <c r="G19" s="3">
        <v>83.5</v>
      </c>
      <c r="H19" s="9">
        <f t="shared" si="1"/>
        <v>41.75</v>
      </c>
      <c r="I19" s="9">
        <f t="shared" si="2"/>
        <v>76.41666666666667</v>
      </c>
      <c r="J19" s="10">
        <v>2</v>
      </c>
      <c r="K19" s="11" t="s">
        <v>19</v>
      </c>
      <c r="L19" s="2"/>
    </row>
    <row r="20" spans="1:12" ht="24.75" customHeight="1">
      <c r="A20" s="8" t="s">
        <v>37</v>
      </c>
      <c r="B20" s="8" t="s">
        <v>43</v>
      </c>
      <c r="C20" s="2" t="s">
        <v>44</v>
      </c>
      <c r="D20" s="2" t="s">
        <v>47</v>
      </c>
      <c r="E20" s="3">
        <v>206.5</v>
      </c>
      <c r="F20" s="9">
        <f t="shared" si="0"/>
        <v>34.416666666666664</v>
      </c>
      <c r="G20" s="3">
        <v>82.7</v>
      </c>
      <c r="H20" s="9">
        <f t="shared" si="1"/>
        <v>41.35</v>
      </c>
      <c r="I20" s="9">
        <f t="shared" si="2"/>
        <v>75.76666666666667</v>
      </c>
      <c r="J20" s="10">
        <v>3</v>
      </c>
      <c r="K20" s="11" t="s">
        <v>19</v>
      </c>
      <c r="L20" s="2"/>
    </row>
    <row r="21" spans="1:12" ht="24.75" customHeight="1">
      <c r="A21" s="8" t="s">
        <v>37</v>
      </c>
      <c r="B21" s="8" t="s">
        <v>32</v>
      </c>
      <c r="C21" s="2" t="s">
        <v>48</v>
      </c>
      <c r="D21" s="2" t="s">
        <v>49</v>
      </c>
      <c r="E21" s="3">
        <v>203.4</v>
      </c>
      <c r="F21" s="9">
        <f t="shared" si="0"/>
        <v>33.900000000000006</v>
      </c>
      <c r="G21" s="3">
        <v>79.7</v>
      </c>
      <c r="H21" s="9">
        <f t="shared" si="1"/>
        <v>39.85</v>
      </c>
      <c r="I21" s="9">
        <f t="shared" si="2"/>
        <v>73.75</v>
      </c>
      <c r="J21" s="10">
        <v>1</v>
      </c>
      <c r="K21" s="11" t="s">
        <v>17</v>
      </c>
      <c r="L21" s="2"/>
    </row>
    <row r="22" spans="1:12" ht="24.75" customHeight="1">
      <c r="A22" s="8" t="s">
        <v>37</v>
      </c>
      <c r="B22" s="8" t="s">
        <v>32</v>
      </c>
      <c r="C22" s="2" t="s">
        <v>48</v>
      </c>
      <c r="D22" s="2" t="s">
        <v>50</v>
      </c>
      <c r="E22" s="3">
        <v>182</v>
      </c>
      <c r="F22" s="9">
        <f t="shared" si="0"/>
        <v>30.333333333333336</v>
      </c>
      <c r="G22" s="3">
        <v>78.4</v>
      </c>
      <c r="H22" s="9">
        <f t="shared" si="1"/>
        <v>39.2</v>
      </c>
      <c r="I22" s="9">
        <f t="shared" si="2"/>
        <v>69.53333333333333</v>
      </c>
      <c r="J22" s="10">
        <v>2</v>
      </c>
      <c r="K22" s="11" t="s">
        <v>19</v>
      </c>
      <c r="L22" s="13"/>
    </row>
    <row r="23" spans="1:12" ht="24.75" customHeight="1">
      <c r="A23" s="8" t="s">
        <v>37</v>
      </c>
      <c r="B23" s="8" t="s">
        <v>32</v>
      </c>
      <c r="C23" s="2" t="s">
        <v>48</v>
      </c>
      <c r="D23" s="2" t="s">
        <v>51</v>
      </c>
      <c r="E23" s="3">
        <v>182.6</v>
      </c>
      <c r="F23" s="9">
        <f t="shared" si="0"/>
        <v>30.433333333333334</v>
      </c>
      <c r="G23" s="3">
        <v>0</v>
      </c>
      <c r="H23" s="9">
        <f t="shared" si="1"/>
        <v>0</v>
      </c>
      <c r="I23" s="9">
        <f t="shared" si="2"/>
        <v>30.433333333333334</v>
      </c>
      <c r="J23" s="10">
        <v>3</v>
      </c>
      <c r="K23" s="11" t="s">
        <v>19</v>
      </c>
      <c r="L23" s="14" t="s">
        <v>58</v>
      </c>
    </row>
    <row r="24" spans="1:12" ht="24.75" customHeight="1">
      <c r="A24" s="8" t="s">
        <v>37</v>
      </c>
      <c r="B24" s="8" t="s">
        <v>52</v>
      </c>
      <c r="C24" s="2" t="s">
        <v>53</v>
      </c>
      <c r="D24" s="2" t="s">
        <v>54</v>
      </c>
      <c r="E24" s="3">
        <v>216.8</v>
      </c>
      <c r="F24" s="9">
        <f t="shared" si="0"/>
        <v>36.13333333333333</v>
      </c>
      <c r="G24" s="3">
        <v>81.5</v>
      </c>
      <c r="H24" s="9">
        <f t="shared" si="1"/>
        <v>40.75</v>
      </c>
      <c r="I24" s="9">
        <f t="shared" si="2"/>
        <v>76.88333333333333</v>
      </c>
      <c r="J24" s="10">
        <v>1</v>
      </c>
      <c r="K24" s="11" t="s">
        <v>17</v>
      </c>
      <c r="L24" s="2"/>
    </row>
    <row r="25" spans="1:12" ht="24.75" customHeight="1">
      <c r="A25" s="8" t="s">
        <v>37</v>
      </c>
      <c r="B25" s="8" t="s">
        <v>52</v>
      </c>
      <c r="C25" s="2" t="s">
        <v>53</v>
      </c>
      <c r="D25" s="2" t="s">
        <v>55</v>
      </c>
      <c r="E25" s="3">
        <v>206.6</v>
      </c>
      <c r="F25" s="9">
        <f t="shared" si="0"/>
        <v>34.43333333333333</v>
      </c>
      <c r="G25" s="9">
        <v>83.4</v>
      </c>
      <c r="H25" s="9">
        <f t="shared" si="1"/>
        <v>41.7</v>
      </c>
      <c r="I25" s="9">
        <f t="shared" si="2"/>
        <v>76.13333333333333</v>
      </c>
      <c r="J25" s="10">
        <v>2</v>
      </c>
      <c r="K25" s="11" t="s">
        <v>19</v>
      </c>
      <c r="L25" s="4"/>
    </row>
    <row r="26" spans="1:12" ht="24.75" customHeight="1">
      <c r="A26" s="8" t="s">
        <v>37</v>
      </c>
      <c r="B26" s="8" t="s">
        <v>52</v>
      </c>
      <c r="C26" s="2" t="s">
        <v>53</v>
      </c>
      <c r="D26" s="2" t="s">
        <v>56</v>
      </c>
      <c r="E26" s="3">
        <v>204.7</v>
      </c>
      <c r="F26" s="9">
        <f t="shared" si="0"/>
        <v>34.11666666666667</v>
      </c>
      <c r="G26" s="9">
        <v>79.9</v>
      </c>
      <c r="H26" s="9">
        <f t="shared" si="1"/>
        <v>39.95</v>
      </c>
      <c r="I26" s="9">
        <f t="shared" si="2"/>
        <v>74.06666666666666</v>
      </c>
      <c r="J26" s="10">
        <v>3</v>
      </c>
      <c r="K26" s="11" t="s">
        <v>19</v>
      </c>
      <c r="L26" s="4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8.00390625" defaultRowHeight="13.5"/>
  <sheetData>
    <row r="1" spans="1:5" ht="15.75" customHeight="1">
      <c r="A1" s="2" t="s">
        <v>16</v>
      </c>
      <c r="B1" s="3">
        <v>112.5</v>
      </c>
      <c r="C1" s="3">
        <v>98</v>
      </c>
      <c r="D1" s="3">
        <v>210.5</v>
      </c>
      <c r="E1" s="4">
        <v>1</v>
      </c>
    </row>
    <row r="2" spans="1:5" ht="15.75" customHeight="1">
      <c r="A2" s="2" t="s">
        <v>20</v>
      </c>
      <c r="B2" s="3">
        <v>83.5</v>
      </c>
      <c r="C2" s="3">
        <v>122.5</v>
      </c>
      <c r="D2" s="3">
        <v>206</v>
      </c>
      <c r="E2" s="4">
        <v>2</v>
      </c>
    </row>
    <row r="3" spans="1:5" ht="15.75" customHeight="1">
      <c r="A3" s="2" t="s">
        <v>18</v>
      </c>
      <c r="B3" s="3">
        <v>91</v>
      </c>
      <c r="C3" s="3">
        <v>113.5</v>
      </c>
      <c r="D3" s="3">
        <v>204.5</v>
      </c>
      <c r="E3" s="4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2022-07-24T07:06:31Z</dcterms:created>
  <dcterms:modified xsi:type="dcterms:W3CDTF">2022-07-24T07:06:31Z</dcterms:modified>
  <cp:category/>
  <cp:version/>
  <cp:contentType/>
  <cp:contentStatus/>
</cp:coreProperties>
</file>